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3350" windowHeight="6405" activeTab="3"/>
  </bookViews>
  <sheets>
    <sheet name="第4章" sheetId="1" r:id="rId1"/>
    <sheet name="4-1事業所・従業者,2事業所・従業者増加率" sheetId="2" r:id="rId2"/>
    <sheet name="4-3産業・従業者規模" sheetId="3" r:id="rId3"/>
    <sheet name="4-4県内事業所" sheetId="4" r:id="rId4"/>
  </sheets>
  <externalReferences>
    <externalReference r:id="rId7"/>
  </externalReferences>
  <definedNames>
    <definedName name="_xlnm.Print_Area" localSheetId="1">'4-1事業所・従業者,2事業所・従業者増加率'!$A$1:$J$39</definedName>
    <definedName name="_xlnm.Print_Area" localSheetId="2">'4-3産業・従業者規模'!$A$1:$G$44</definedName>
    <definedName name="_xlnm.Print_Area" localSheetId="0">'第4章'!$A$1:$J$30</definedName>
    <definedName name="マクロ指定範囲" localSheetId="0">'[1]1-2位置・面積(修正前)'!#REF!</definedName>
    <definedName name="マクロ指定範囲">'[1]1-2位置・面積(修正前)'!#REF!</definedName>
  </definedNames>
  <calcPr fullCalcOnLoad="1"/>
</workbook>
</file>

<file path=xl/sharedStrings.xml><?xml version="1.0" encoding="utf-8"?>
<sst xmlns="http://schemas.openxmlformats.org/spreadsheetml/2006/main" count="309" uniqueCount="122">
  <si>
    <t>事業所数</t>
  </si>
  <si>
    <t>従業者数</t>
  </si>
  <si>
    <t>１．事業所数・従業者数の推移</t>
  </si>
  <si>
    <t>農林漁業</t>
  </si>
  <si>
    <t>建設業</t>
  </si>
  <si>
    <t>製造業</t>
  </si>
  <si>
    <t>運輸・通信業</t>
  </si>
  <si>
    <t>情報通信業</t>
  </si>
  <si>
    <t>サービス業</t>
  </si>
  <si>
    <t>医療・福祉</t>
  </si>
  <si>
    <t>複合サービス事業</t>
  </si>
  <si>
    <t>…</t>
  </si>
  <si>
    <t>運輸業・郵便業</t>
  </si>
  <si>
    <t>卸売業、小売業</t>
  </si>
  <si>
    <t>金融業、保険業</t>
  </si>
  <si>
    <t>生活関連サービス業、娯楽業</t>
  </si>
  <si>
    <t>単位：事業所、％、人</t>
  </si>
  <si>
    <t>実  数</t>
  </si>
  <si>
    <t>増加率</t>
  </si>
  <si>
    <t>2．事業所数・従業者数の増加率</t>
  </si>
  <si>
    <t>単位：事業所、人</t>
  </si>
  <si>
    <t>全産業</t>
  </si>
  <si>
    <t>農林漁業</t>
  </si>
  <si>
    <t>建設業</t>
  </si>
  <si>
    <t>製造業</t>
  </si>
  <si>
    <t>情報通信業</t>
  </si>
  <si>
    <t>宿泊業、飲食サービス業</t>
  </si>
  <si>
    <t>複合サービス
事業</t>
  </si>
  <si>
    <t>産業</t>
  </si>
  <si>
    <t>市</t>
  </si>
  <si>
    <t>広島県計</t>
  </si>
  <si>
    <t>事業所数</t>
  </si>
  <si>
    <t>従業者数</t>
  </si>
  <si>
    <t>広島市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</si>
  <si>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</si>
  <si>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</si>
  <si>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</si>
  <si>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</si>
  <si>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</si>
  <si>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</si>
  <si>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</si>
  <si>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</si>
  <si>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</si>
  <si>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</si>
  <si>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</si>
  <si>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</si>
  <si>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</si>
  <si>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鉱業、採石業、
砂利採取業</t>
  </si>
  <si>
    <t>電気・ガス・
熱供給・水道業</t>
  </si>
  <si>
    <t>不動産業、
物品賃借業</t>
  </si>
  <si>
    <t>サービス業
（他に分類されないもの）</t>
  </si>
  <si>
    <t>…</t>
  </si>
  <si>
    <t>2001（平13）10.1</t>
  </si>
  <si>
    <t>2006（平18）10.1</t>
  </si>
  <si>
    <t>2012（平24）2.1</t>
  </si>
  <si>
    <t>鉱業、採石業、砂利採取業</t>
  </si>
  <si>
    <t>電気・ガス・熱供給・水道業</t>
  </si>
  <si>
    <t>卸売・小売業、飲食店</t>
  </si>
  <si>
    <t>不動産業、物品賃借業</t>
  </si>
  <si>
    <t>学術研究、専門・技術サービス業</t>
  </si>
  <si>
    <t>宿泊業、飲食サービス業</t>
  </si>
  <si>
    <t>教育・学習支援業</t>
  </si>
  <si>
    <t>サービス業(他に分類されないもの)</t>
  </si>
  <si>
    <t>従業者数</t>
  </si>
  <si>
    <t>注　公務、事業内容等不詳を除きます。</t>
  </si>
  <si>
    <t>注 　公務、事業内容等不詳を除きます。</t>
  </si>
  <si>
    <t>卸売、小売業</t>
  </si>
  <si>
    <t>金融、保険業</t>
  </si>
  <si>
    <t>教育、
学習支援業</t>
  </si>
  <si>
    <t>医療、福祉</t>
  </si>
  <si>
    <t>全産業（他に分類される公務を除く）</t>
  </si>
  <si>
    <t>公務（他に分類されるものを除く）</t>
  </si>
  <si>
    <t>…</t>
  </si>
  <si>
    <t>4．県内各市の事業所数（参考）①</t>
  </si>
  <si>
    <t>A～R 全産業（Ｓ公務を除く）</t>
  </si>
  <si>
    <t>　A～B 農林漁業</t>
  </si>
  <si>
    <t>単位：事業所、人</t>
  </si>
  <si>
    <t>2016（平28）6.1</t>
  </si>
  <si>
    <t>事業所・企業統計調査、経済センサス－活動調査</t>
  </si>
  <si>
    <t>事業所・企業統計調査、経済センサス－活動調査</t>
  </si>
  <si>
    <t>総数</t>
  </si>
  <si>
    <t>10～29人</t>
  </si>
  <si>
    <t>30～99人</t>
  </si>
  <si>
    <t>100人以上</t>
  </si>
  <si>
    <t>出向・派遣従業者</t>
  </si>
  <si>
    <t>事業所数</t>
  </si>
  <si>
    <t>従業者数</t>
  </si>
  <si>
    <t>　D 建設業</t>
  </si>
  <si>
    <t>　E 製造業</t>
  </si>
  <si>
    <t>　F 電気・ガス・熱供給・水道業</t>
  </si>
  <si>
    <t>　G 情報通信業</t>
  </si>
  <si>
    <t>　H 運輸業，郵便業</t>
  </si>
  <si>
    <t>　I 卸売業，小売業</t>
  </si>
  <si>
    <t>　J 金融業，保険業</t>
  </si>
  <si>
    <t>　K 不動産業，物品賃貸業</t>
  </si>
  <si>
    <t>　M 宿泊業，飲食サービス業</t>
  </si>
  <si>
    <t>　N 生活関連サービス業，娯楽業</t>
  </si>
  <si>
    <t>　O 教育，学習支援業</t>
  </si>
  <si>
    <t>　P 医療，福祉</t>
  </si>
  <si>
    <t>　Q 複合サービス事業</t>
  </si>
  <si>
    <t>３．産業別・経営組織別・従業者規模別事業者数</t>
  </si>
  <si>
    <t>　C 鉱業，採石業，砂利採取業</t>
  </si>
  <si>
    <t>　L 学術研究，専門・技術サービス業</t>
  </si>
  <si>
    <t>　R サービス業（他に分類されないもの）</t>
  </si>
  <si>
    <t>1～9人</t>
  </si>
  <si>
    <t>運輸業、郵便業</t>
  </si>
  <si>
    <t>学術研究、
専門・技術
サービス業</t>
  </si>
  <si>
    <t>4．県内各市の事業所数（参考）②</t>
  </si>
  <si>
    <t>平成28年経済センサス-活動調査</t>
  </si>
  <si>
    <t>2016（平成28）年6月1日現在　経済センサス－活動調査</t>
  </si>
  <si>
    <t>-</t>
  </si>
  <si>
    <t>第　４　章</t>
  </si>
  <si>
    <t>事　業　所</t>
  </si>
  <si>
    <t xml:space="preserve">年月日 </t>
  </si>
  <si>
    <t xml:space="preserve"> 産業</t>
  </si>
  <si>
    <t xml:space="preserve">年月日 </t>
  </si>
  <si>
    <t xml:space="preserve"> 区分</t>
  </si>
  <si>
    <t xml:space="preserve">区分 </t>
  </si>
  <si>
    <t xml:space="preserve"> 産業</t>
  </si>
  <si>
    <t>　　　2012（平成 24）年以降は「経済センサス－活動調査」の数値です。</t>
  </si>
  <si>
    <t>　　　2012（平成 24）年、2016（平成28）年調査の「経済センサス」において、「公務」は調査していません。</t>
  </si>
  <si>
    <t>注　 2006（平成 18）年までは「事業所・企業統計調査」 の数値で、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</si>
</sst>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yyyy\(gg\ e\)\.m\.d"/>
    <numFmt numFmtId="177" formatCode="[$-411]yyyy\(\ \ \ e\)\.m\.d"/>
    <numFmt numFmtId="178" formatCode="[$-411]yyyy\(\ \ e\)\.m\.d"/>
    <numFmt numFmtId="179" formatCode="#,##0_);\(#,##0\)"/>
    <numFmt numFmtId="180" formatCode="\(#,##0\)"/>
    <numFmt numFmtId="181" formatCode="0.0"/>
    <numFmt numFmtId="182" formatCode="#,##0.0;[Red]\-#,##0.0"/>
    <numFmt numFmtId="183" formatCode="#,##0_);[Red]\(#,##0\)"/>
    <numFmt numFmtId="184" formatCode="[$-411]yyyy\(gge\)\.\ m\.d"/>
    <numFmt numFmtId="185" formatCode="#,##0.0_);[Red]\(#,##0.0\)"/>
    <numFmt numFmtId="186" formatCode="#,###,##0;&quot; -&quot;###,##0"/>
    <numFmt numFmtId="187" formatCode="###,###,##0;&quot;-&quot;##,###,##0"/>
    <numFmt numFmtId="188" formatCode="\ ###,###,##0;&quot;-&quot;###,###,##0"/>
    <numFmt numFmtId="189" formatCode="##,###,##0;&quot;-&quot;#,###,##0"/>
    <numFmt numFmtId="190" formatCode="#,##0.0_);\(#,##0.0\)"/>
    <numFmt numFmtId="191" formatCode="#,##0.0;&quot;△ &quot;#,##0.0"/>
    <numFmt numFmtId="192" formatCode="#,##0;;\-"/>
    <numFmt numFmtId="193" formatCode="#,##0_ "/>
    <numFmt numFmtId="194" formatCode="#,##0.0_ "/>
    <numFmt numFmtId="195" formatCode="0.0_ "/>
    <numFmt numFmtId="196" formatCode="#,##0;&quot;△ &quot;#,##0"/>
    <numFmt numFmtId="197" formatCode="0.0_!"/>
    <numFmt numFmtId="198" formatCode="&quot;?&quot;#,##0;[Red]&quot;?&quot;\-#,##0"/>
    <numFmt numFmtId="199" formatCode="&quot;?&quot;#,##0.00;[Red]&quot;?&quot;\-#,##0.00"/>
  </numFmts>
  <fonts count="55">
    <font>
      <sz val="11"/>
      <name val="ＭＳ Ｐゴシック"/>
      <family val="3"/>
    </font>
    <font>
      <sz val="12"/>
      <name val="標準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b/>
      <sz val="9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6"/>
      <name val="ＭＳ Ｐゴシック"/>
      <family val="3"/>
    </font>
    <font>
      <sz val="10"/>
      <name val="Arial"/>
      <family val="2"/>
    </font>
    <font>
      <b/>
      <sz val="10"/>
      <name val="Arial"/>
      <family val="2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b/>
      <sz val="10"/>
      <name val="ＭＳ Ｐ明朝"/>
      <family val="1"/>
    </font>
    <font>
      <b/>
      <sz val="24"/>
      <name val="標準明朝"/>
      <family val="1"/>
    </font>
    <font>
      <b/>
      <sz val="30"/>
      <name val="標準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>
        <color indexed="8"/>
      </left>
      <right style="thin"/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 style="hair">
        <color indexed="8"/>
      </left>
      <right style="hair"/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17" fillId="28" borderId="3" applyNumberFormat="0" applyFont="0" applyAlignment="0" applyProtection="0"/>
    <xf numFmtId="0" fontId="42" fillId="0" borderId="4" applyNumberFormat="0" applyFill="0" applyAlignment="0" applyProtection="0"/>
    <xf numFmtId="0" fontId="43" fillId="29" borderId="0" applyNumberFormat="0" applyBorder="0" applyAlignment="0" applyProtection="0"/>
    <xf numFmtId="0" fontId="44" fillId="30" borderId="5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0" borderId="10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3" fillId="32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0" fontId="6" fillId="0" borderId="0" xfId="64" applyFont="1">
      <alignment/>
      <protection/>
    </xf>
    <xf numFmtId="183" fontId="7" fillId="0" borderId="0" xfId="64" applyNumberFormat="1" applyFont="1" applyAlignment="1" applyProtection="1">
      <alignment horizontal="right" vertical="center"/>
      <protection/>
    </xf>
    <xf numFmtId="0" fontId="6" fillId="0" borderId="0" xfId="64" applyFont="1" applyBorder="1" applyAlignment="1" applyProtection="1">
      <alignment horizontal="right"/>
      <protection/>
    </xf>
    <xf numFmtId="0" fontId="3" fillId="0" borderId="0" xfId="64" applyFont="1" applyBorder="1" applyAlignment="1">
      <alignment/>
      <protection/>
    </xf>
    <xf numFmtId="0" fontId="6" fillId="0" borderId="0" xfId="64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6" fillId="0" borderId="11" xfId="64" applyFont="1" applyBorder="1" applyAlignment="1">
      <alignment horizontal="right" vertical="top"/>
      <protection/>
    </xf>
    <xf numFmtId="0" fontId="6" fillId="0" borderId="12" xfId="64" applyFont="1" applyBorder="1" applyAlignment="1" applyProtection="1">
      <alignment horizontal="right"/>
      <protection/>
    </xf>
    <xf numFmtId="0" fontId="6" fillId="0" borderId="12" xfId="64" applyFont="1" applyBorder="1" applyAlignment="1" applyProtection="1">
      <alignment/>
      <protection/>
    </xf>
    <xf numFmtId="0" fontId="6" fillId="0" borderId="13" xfId="64" applyFont="1" applyBorder="1" applyProtection="1">
      <alignment/>
      <protection/>
    </xf>
    <xf numFmtId="0" fontId="6" fillId="0" borderId="13" xfId="64" applyFont="1" applyBorder="1" applyAlignment="1" applyProtection="1">
      <alignment horizontal="centerContinuous"/>
      <protection/>
    </xf>
    <xf numFmtId="0" fontId="6" fillId="0" borderId="13" xfId="64" applyFont="1" applyBorder="1" applyAlignment="1" applyProtection="1">
      <alignment/>
      <protection/>
    </xf>
    <xf numFmtId="0" fontId="6" fillId="0" borderId="13" xfId="64" applyFont="1" applyBorder="1" applyAlignment="1" applyProtection="1">
      <alignment horizontal="right"/>
      <protection/>
    </xf>
    <xf numFmtId="183" fontId="14" fillId="0" borderId="14" xfId="64" applyNumberFormat="1" applyFont="1" applyBorder="1" applyAlignment="1" applyProtection="1">
      <alignment horizontal="right" vertical="center"/>
      <protection/>
    </xf>
    <xf numFmtId="183" fontId="14" fillId="0" borderId="0" xfId="64" applyNumberFormat="1" applyFont="1" applyAlignment="1" applyProtection="1">
      <alignment horizontal="right" vertical="center"/>
      <protection/>
    </xf>
    <xf numFmtId="183" fontId="14" fillId="0" borderId="0" xfId="49" applyNumberFormat="1" applyFont="1" applyAlignment="1" applyProtection="1">
      <alignment horizontal="right" vertical="center"/>
      <protection/>
    </xf>
    <xf numFmtId="183" fontId="14" fillId="0" borderId="15" xfId="64" applyNumberFormat="1" applyFont="1" applyBorder="1" applyAlignment="1" applyProtection="1">
      <alignment horizontal="right" vertical="center"/>
      <protection/>
    </xf>
    <xf numFmtId="0" fontId="7" fillId="0" borderId="16" xfId="64" applyFont="1" applyBorder="1" applyAlignment="1" applyProtection="1">
      <alignment horizontal="center" vertical="center"/>
      <protection/>
    </xf>
    <xf numFmtId="0" fontId="7" fillId="0" borderId="17" xfId="64" applyFont="1" applyBorder="1" applyAlignment="1" applyProtection="1">
      <alignment horizontal="center" vertical="center"/>
      <protection/>
    </xf>
    <xf numFmtId="183" fontId="15" fillId="0" borderId="0" xfId="64" applyNumberFormat="1" applyFont="1" applyAlignment="1" applyProtection="1">
      <alignment horizontal="right" vertical="center"/>
      <protection/>
    </xf>
    <xf numFmtId="183" fontId="15" fillId="0" borderId="0" xfId="49" applyNumberFormat="1" applyFont="1" applyAlignment="1" applyProtection="1">
      <alignment horizontal="right" vertical="center"/>
      <protection/>
    </xf>
    <xf numFmtId="41" fontId="14" fillId="0" borderId="0" xfId="64" applyNumberFormat="1" applyFont="1" applyAlignment="1" applyProtection="1">
      <alignment horizontal="right" vertical="center"/>
      <protection/>
    </xf>
    <xf numFmtId="41" fontId="14" fillId="0" borderId="18" xfId="64" applyNumberFormat="1" applyFont="1" applyBorder="1" applyAlignment="1" applyProtection="1">
      <alignment horizontal="right" vertical="center"/>
      <protection/>
    </xf>
    <xf numFmtId="41" fontId="15" fillId="0" borderId="0" xfId="64" applyNumberFormat="1" applyFont="1" applyAlignment="1" applyProtection="1">
      <alignment horizontal="right" vertical="center"/>
      <protection/>
    </xf>
    <xf numFmtId="38" fontId="0" fillId="0" borderId="0" xfId="49" applyFont="1" applyBorder="1" applyAlignment="1">
      <alignment/>
    </xf>
    <xf numFmtId="38" fontId="0" fillId="0" borderId="0" xfId="49" applyFont="1" applyAlignment="1">
      <alignment/>
    </xf>
    <xf numFmtId="38" fontId="10" fillId="0" borderId="13" xfId="49" applyFont="1" applyBorder="1" applyAlignment="1">
      <alignment/>
    </xf>
    <xf numFmtId="38" fontId="6" fillId="0" borderId="13" xfId="49" applyFont="1" applyBorder="1" applyAlignment="1">
      <alignment/>
    </xf>
    <xf numFmtId="38" fontId="10" fillId="0" borderId="0" xfId="49" applyFont="1" applyAlignment="1">
      <alignment/>
    </xf>
    <xf numFmtId="38" fontId="6" fillId="0" borderId="0" xfId="49" applyFont="1" applyAlignment="1">
      <alignment horizontal="right"/>
    </xf>
    <xf numFmtId="38" fontId="6" fillId="0" borderId="0" xfId="49" applyFont="1" applyBorder="1" applyAlignment="1">
      <alignment/>
    </xf>
    <xf numFmtId="38" fontId="6" fillId="0" borderId="0" xfId="49" applyFont="1" applyAlignment="1">
      <alignment/>
    </xf>
    <xf numFmtId="38" fontId="7" fillId="0" borderId="0" xfId="49" applyFont="1" applyBorder="1" applyAlignment="1">
      <alignment horizontal="right" vertical="center" wrapText="1"/>
    </xf>
    <xf numFmtId="38" fontId="7" fillId="0" borderId="19" xfId="49" applyFont="1" applyBorder="1" applyAlignment="1">
      <alignment wrapText="1"/>
    </xf>
    <xf numFmtId="38" fontId="7" fillId="0" borderId="20" xfId="49" applyFont="1" applyBorder="1" applyAlignment="1">
      <alignment horizontal="right" vertical="center" wrapText="1"/>
    </xf>
    <xf numFmtId="38" fontId="7" fillId="0" borderId="21" xfId="49" applyFont="1" applyBorder="1" applyAlignment="1">
      <alignment wrapText="1"/>
    </xf>
    <xf numFmtId="38" fontId="7" fillId="0" borderId="0" xfId="49" applyFont="1" applyBorder="1" applyAlignment="1">
      <alignment wrapText="1"/>
    </xf>
    <xf numFmtId="38" fontId="7" fillId="0" borderId="0" xfId="49" applyFont="1" applyAlignment="1">
      <alignment wrapText="1"/>
    </xf>
    <xf numFmtId="38" fontId="7" fillId="0" borderId="0" xfId="49" applyFont="1" applyBorder="1" applyAlignment="1">
      <alignment vertical="center" wrapText="1"/>
    </xf>
    <xf numFmtId="38" fontId="7" fillId="0" borderId="19" xfId="49" applyFont="1" applyBorder="1" applyAlignment="1">
      <alignment horizontal="right" vertical="top" wrapText="1" indent="1"/>
    </xf>
    <xf numFmtId="38" fontId="7" fillId="0" borderId="19" xfId="49" applyFont="1" applyBorder="1" applyAlignment="1">
      <alignment horizontal="right" vertical="center" wrapText="1" indent="1"/>
    </xf>
    <xf numFmtId="38" fontId="7" fillId="0" borderId="19" xfId="49" applyFont="1" applyBorder="1" applyAlignment="1">
      <alignment vertical="center" wrapText="1"/>
    </xf>
    <xf numFmtId="38" fontId="7" fillId="0" borderId="22" xfId="49" applyFont="1" applyBorder="1" applyAlignment="1">
      <alignment vertical="center" wrapText="1"/>
    </xf>
    <xf numFmtId="38" fontId="7" fillId="0" borderId="0" xfId="49" applyFont="1" applyBorder="1" applyAlignment="1">
      <alignment horizontal="left" vertical="center" wrapText="1" indent="1"/>
    </xf>
    <xf numFmtId="38" fontId="7" fillId="0" borderId="23" xfId="49" applyFont="1" applyBorder="1" applyAlignment="1">
      <alignment vertical="center" wrapText="1"/>
    </xf>
    <xf numFmtId="38" fontId="7" fillId="0" borderId="24" xfId="49" applyFont="1" applyBorder="1" applyAlignment="1">
      <alignment vertical="center" wrapText="1"/>
    </xf>
    <xf numFmtId="38" fontId="7" fillId="0" borderId="25" xfId="49" applyFont="1" applyBorder="1" applyAlignment="1">
      <alignment horizontal="distributed" vertical="center" shrinkToFit="1"/>
    </xf>
    <xf numFmtId="38" fontId="11" fillId="0" borderId="0" xfId="49" applyFont="1" applyBorder="1" applyAlignment="1">
      <alignment/>
    </xf>
    <xf numFmtId="38" fontId="7" fillId="0" borderId="0" xfId="49" applyFont="1" applyBorder="1" applyAlignment="1">
      <alignment/>
    </xf>
    <xf numFmtId="38" fontId="7" fillId="0" borderId="0" xfId="49" applyFont="1" applyAlignment="1">
      <alignment/>
    </xf>
    <xf numFmtId="38" fontId="7" fillId="0" borderId="26" xfId="49" applyFont="1" applyBorder="1" applyAlignment="1">
      <alignment horizontal="distributed" vertical="center" shrinkToFit="1"/>
    </xf>
    <xf numFmtId="38" fontId="16" fillId="0" borderId="26" xfId="49" applyFont="1" applyBorder="1" applyAlignment="1">
      <alignment horizontal="distributed" vertical="center" shrinkToFit="1"/>
    </xf>
    <xf numFmtId="38" fontId="13" fillId="0" borderId="0" xfId="49" applyFont="1" applyBorder="1" applyAlignment="1">
      <alignment/>
    </xf>
    <xf numFmtId="38" fontId="8" fillId="0" borderId="0" xfId="49" applyFont="1" applyBorder="1" applyAlignment="1">
      <alignment/>
    </xf>
    <xf numFmtId="38" fontId="8" fillId="0" borderId="0" xfId="49" applyFont="1" applyAlignment="1">
      <alignment/>
    </xf>
    <xf numFmtId="38" fontId="7" fillId="0" borderId="27" xfId="49" applyFont="1" applyBorder="1" applyAlignment="1">
      <alignment horizontal="distributed" vertical="center" shrinkToFit="1"/>
    </xf>
    <xf numFmtId="38" fontId="7" fillId="0" borderId="28" xfId="49" applyFont="1" applyBorder="1" applyAlignment="1">
      <alignment horizontal="distributed" vertical="center" shrinkToFit="1"/>
    </xf>
    <xf numFmtId="38" fontId="7" fillId="0" borderId="29" xfId="49" applyFont="1" applyBorder="1" applyAlignment="1">
      <alignment horizontal="distributed" vertical="center" shrinkToFit="1"/>
    </xf>
    <xf numFmtId="38" fontId="12" fillId="0" borderId="0" xfId="49" applyFont="1" applyAlignment="1">
      <alignment/>
    </xf>
    <xf numFmtId="38" fontId="13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12" fillId="0" borderId="0" xfId="49" applyFont="1" applyAlignment="1">
      <alignment vertical="center"/>
    </xf>
    <xf numFmtId="38" fontId="12" fillId="0" borderId="0" xfId="49" applyFont="1" applyBorder="1" applyAlignment="1">
      <alignment/>
    </xf>
    <xf numFmtId="38" fontId="14" fillId="0" borderId="30" xfId="49" applyFont="1" applyBorder="1" applyAlignment="1">
      <alignment horizontal="right" vertical="center" shrinkToFit="1"/>
    </xf>
    <xf numFmtId="38" fontId="14" fillId="0" borderId="0" xfId="49" applyFont="1" applyBorder="1" applyAlignment="1">
      <alignment horizontal="right" vertical="center" shrinkToFit="1"/>
    </xf>
    <xf numFmtId="38" fontId="15" fillId="0" borderId="0" xfId="49" applyFont="1" applyBorder="1" applyAlignment="1">
      <alignment horizontal="right" vertical="center" shrinkToFit="1"/>
    </xf>
    <xf numFmtId="38" fontId="8" fillId="0" borderId="0" xfId="49" applyFont="1" applyAlignment="1">
      <alignment vertical="center"/>
    </xf>
    <xf numFmtId="0" fontId="8" fillId="0" borderId="0" xfId="0" applyFont="1" applyAlignment="1">
      <alignment vertical="center"/>
    </xf>
    <xf numFmtId="0" fontId="18" fillId="0" borderId="0" xfId="64" applyFont="1" applyAlignment="1" applyProtection="1">
      <alignment horizontal="left"/>
      <protection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49" fontId="54" fillId="0" borderId="0" xfId="0" applyNumberFormat="1" applyFont="1" applyAlignment="1">
      <alignment horizontal="left" vertical="center"/>
    </xf>
    <xf numFmtId="0" fontId="7" fillId="0" borderId="32" xfId="64" applyFont="1" applyBorder="1" applyAlignment="1">
      <alignment horizontal="distributed" vertical="center"/>
      <protection/>
    </xf>
    <xf numFmtId="0" fontId="7" fillId="0" borderId="33" xfId="64" applyFont="1" applyBorder="1" applyAlignment="1">
      <alignment horizontal="distributed" vertical="center"/>
      <protection/>
    </xf>
    <xf numFmtId="0" fontId="7" fillId="0" borderId="34" xfId="64" applyFont="1" applyBorder="1" applyAlignment="1">
      <alignment horizontal="distributed" vertical="center"/>
      <protection/>
    </xf>
    <xf numFmtId="0" fontId="7" fillId="0" borderId="35" xfId="64" applyFont="1" applyBorder="1" applyAlignment="1">
      <alignment horizontal="distributed" vertical="center"/>
      <protection/>
    </xf>
    <xf numFmtId="0" fontId="16" fillId="0" borderId="16" xfId="64" applyFont="1" applyBorder="1" applyAlignment="1" applyProtection="1">
      <alignment horizontal="center" vertical="center"/>
      <protection/>
    </xf>
    <xf numFmtId="0" fontId="16" fillId="0" borderId="17" xfId="64" applyFont="1" applyBorder="1" applyAlignment="1" applyProtection="1">
      <alignment horizontal="center" vertical="center"/>
      <protection/>
    </xf>
    <xf numFmtId="0" fontId="7" fillId="0" borderId="21" xfId="0" applyFont="1" applyBorder="1" applyAlignment="1">
      <alignment horizontal="right" vertical="center"/>
    </xf>
    <xf numFmtId="0" fontId="7" fillId="0" borderId="23" xfId="0" applyFont="1" applyBorder="1" applyAlignment="1">
      <alignment horizontal="left" vertical="center"/>
    </xf>
    <xf numFmtId="38" fontId="7" fillId="0" borderId="36" xfId="49" applyFont="1" applyBorder="1" applyAlignment="1">
      <alignment horizontal="center" vertical="center"/>
    </xf>
    <xf numFmtId="38" fontId="7" fillId="0" borderId="37" xfId="49" applyFont="1" applyBorder="1" applyAlignment="1">
      <alignment horizontal="center" vertical="center"/>
    </xf>
    <xf numFmtId="38" fontId="7" fillId="0" borderId="38" xfId="49" applyFont="1" applyBorder="1" applyAlignment="1">
      <alignment horizontal="center" vertical="center"/>
    </xf>
    <xf numFmtId="41" fontId="14" fillId="0" borderId="0" xfId="49" applyNumberFormat="1" applyFont="1" applyBorder="1" applyAlignment="1">
      <alignment vertical="center"/>
    </xf>
    <xf numFmtId="41" fontId="14" fillId="0" borderId="13" xfId="49" applyNumberFormat="1" applyFont="1" applyBorder="1" applyAlignment="1">
      <alignment vertical="center"/>
    </xf>
    <xf numFmtId="38" fontId="54" fillId="0" borderId="0" xfId="49" applyFont="1" applyAlignment="1">
      <alignment horizontal="right"/>
    </xf>
    <xf numFmtId="0" fontId="0" fillId="0" borderId="0" xfId="63" applyAlignment="1">
      <alignment vertical="center"/>
      <protection/>
    </xf>
    <xf numFmtId="0" fontId="19" fillId="0" borderId="0" xfId="63" applyFont="1" applyAlignment="1">
      <alignment vertical="center"/>
      <protection/>
    </xf>
    <xf numFmtId="0" fontId="20" fillId="0" borderId="0" xfId="63" applyFont="1" applyAlignment="1">
      <alignment vertical="center"/>
      <protection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63" applyFont="1" applyAlignment="1">
      <alignment horizontal="center" vertical="center"/>
      <protection/>
    </xf>
    <xf numFmtId="0" fontId="20" fillId="0" borderId="0" xfId="63" applyFont="1" applyAlignment="1">
      <alignment horizontal="center" vertical="center"/>
      <protection/>
    </xf>
    <xf numFmtId="0" fontId="7" fillId="0" borderId="39" xfId="64" applyNumberFormat="1" applyFont="1" applyBorder="1" applyAlignment="1" applyProtection="1">
      <alignment horizontal="center" vertical="center"/>
      <protection/>
    </xf>
    <xf numFmtId="0" fontId="3" fillId="0" borderId="0" xfId="64" applyFont="1" applyAlignment="1" applyProtection="1">
      <alignment horizontal="left"/>
      <protection/>
    </xf>
    <xf numFmtId="0" fontId="7" fillId="0" borderId="40" xfId="64" applyNumberFormat="1" applyFont="1" applyBorder="1" applyAlignment="1" applyProtection="1">
      <alignment horizontal="center" vertical="center"/>
      <protection/>
    </xf>
    <xf numFmtId="0" fontId="16" fillId="0" borderId="39" xfId="64" applyNumberFormat="1" applyFont="1" applyBorder="1" applyAlignment="1" applyProtection="1">
      <alignment horizontal="center" vertical="center"/>
      <protection/>
    </xf>
    <xf numFmtId="0" fontId="16" fillId="0" borderId="40" xfId="64" applyNumberFormat="1" applyFont="1" applyBorder="1" applyAlignment="1" applyProtection="1">
      <alignment horizontal="center" vertical="center"/>
      <protection/>
    </xf>
    <xf numFmtId="0" fontId="7" fillId="0" borderId="41" xfId="64" applyFont="1" applyBorder="1" applyAlignment="1" applyProtection="1">
      <alignment horizontal="left" vertical="center" indent="1" shrinkToFit="1"/>
      <protection/>
    </xf>
    <xf numFmtId="0" fontId="7" fillId="0" borderId="42" xfId="64" applyFont="1" applyBorder="1" applyAlignment="1" applyProtection="1">
      <alignment horizontal="left" vertical="center" indent="1" shrinkToFit="1"/>
      <protection/>
    </xf>
    <xf numFmtId="0" fontId="7" fillId="0" borderId="43" xfId="64" applyFont="1" applyBorder="1" applyAlignment="1" applyProtection="1">
      <alignment horizontal="left" vertical="center" indent="1" shrinkToFit="1"/>
      <protection/>
    </xf>
    <xf numFmtId="0" fontId="7" fillId="0" borderId="44" xfId="64" applyFont="1" applyBorder="1" applyAlignment="1" applyProtection="1">
      <alignment horizontal="left" vertical="center" indent="1" shrinkToFit="1"/>
      <protection/>
    </xf>
    <xf numFmtId="0" fontId="7" fillId="0" borderId="0" xfId="64" applyFont="1" applyBorder="1" applyAlignment="1" applyProtection="1">
      <alignment horizontal="left" vertical="center" indent="1"/>
      <protection/>
    </xf>
    <xf numFmtId="0" fontId="7" fillId="0" borderId="22" xfId="64" applyFont="1" applyBorder="1" applyAlignment="1" applyProtection="1">
      <alignment horizontal="left" vertical="center" indent="1"/>
      <protection/>
    </xf>
    <xf numFmtId="0" fontId="7" fillId="0" borderId="30" xfId="64" applyFont="1" applyBorder="1" applyAlignment="1" applyProtection="1">
      <alignment horizontal="center" vertical="center" shrinkToFit="1"/>
      <protection/>
    </xf>
    <xf numFmtId="0" fontId="7" fillId="0" borderId="45" xfId="64" applyFont="1" applyBorder="1" applyAlignment="1" applyProtection="1">
      <alignment horizontal="center" vertical="center" shrinkToFit="1"/>
      <protection/>
    </xf>
    <xf numFmtId="0" fontId="3" fillId="0" borderId="0" xfId="64" applyFont="1" applyBorder="1" applyAlignment="1">
      <alignment horizontal="left"/>
      <protection/>
    </xf>
    <xf numFmtId="0" fontId="9" fillId="0" borderId="0" xfId="64" applyFont="1" applyBorder="1" applyAlignment="1" applyProtection="1">
      <alignment horizontal="left" vertical="center" indent="1"/>
      <protection/>
    </xf>
    <xf numFmtId="0" fontId="9" fillId="0" borderId="22" xfId="64" applyFont="1" applyBorder="1" applyAlignment="1" applyProtection="1">
      <alignment horizontal="left" vertical="center" indent="1"/>
      <protection/>
    </xf>
    <xf numFmtId="191" fontId="14" fillId="0" borderId="0" xfId="0" applyNumberFormat="1" applyFont="1" applyBorder="1" applyAlignment="1">
      <alignment horizontal="right" vertical="center"/>
    </xf>
    <xf numFmtId="3" fontId="54" fillId="0" borderId="0" xfId="64" applyNumberFormat="1" applyFont="1" applyFill="1" applyBorder="1" applyAlignment="1" applyProtection="1">
      <alignment horizontal="left" vertical="center"/>
      <protection/>
    </xf>
    <xf numFmtId="0" fontId="7" fillId="0" borderId="0" xfId="64" applyFont="1" applyBorder="1" applyAlignment="1" applyProtection="1">
      <alignment horizontal="right" vertical="center"/>
      <protection/>
    </xf>
    <xf numFmtId="0" fontId="7" fillId="0" borderId="19" xfId="64" applyFont="1" applyBorder="1" applyAlignment="1" applyProtection="1">
      <alignment horizontal="right" vertical="center"/>
      <protection/>
    </xf>
    <xf numFmtId="0" fontId="9" fillId="0" borderId="46" xfId="64" applyFont="1" applyBorder="1" applyAlignment="1" applyProtection="1">
      <alignment horizontal="distributed" vertical="center"/>
      <protection/>
    </xf>
    <xf numFmtId="0" fontId="9" fillId="0" borderId="47" xfId="64" applyFont="1" applyBorder="1" applyAlignment="1" applyProtection="1">
      <alignment horizontal="distributed" vertical="center"/>
      <protection/>
    </xf>
    <xf numFmtId="0" fontId="9" fillId="0" borderId="48" xfId="64" applyFont="1" applyBorder="1" applyAlignment="1" applyProtection="1">
      <alignment horizontal="distributed" vertical="center"/>
      <protection/>
    </xf>
    <xf numFmtId="0" fontId="9" fillId="0" borderId="49" xfId="64" applyFont="1" applyBorder="1" applyAlignment="1" applyProtection="1">
      <alignment horizontal="distributed" vertical="center"/>
      <protection/>
    </xf>
    <xf numFmtId="0" fontId="16" fillId="0" borderId="50" xfId="64" applyNumberFormat="1" applyFont="1" applyBorder="1" applyAlignment="1" applyProtection="1">
      <alignment horizontal="center" vertical="center"/>
      <protection/>
    </xf>
    <xf numFmtId="0" fontId="16" fillId="0" borderId="12" xfId="64" applyNumberFormat="1" applyFont="1" applyBorder="1" applyAlignment="1" applyProtection="1">
      <alignment horizontal="center" vertical="center"/>
      <protection/>
    </xf>
    <xf numFmtId="0" fontId="16" fillId="0" borderId="51" xfId="64" applyNumberFormat="1" applyFont="1" applyBorder="1" applyAlignment="1" applyProtection="1">
      <alignment horizontal="center" vertical="center"/>
      <protection/>
    </xf>
    <xf numFmtId="0" fontId="16" fillId="0" borderId="52" xfId="64" applyNumberFormat="1" applyFont="1" applyBorder="1" applyAlignment="1" applyProtection="1">
      <alignment horizontal="center" vertical="center"/>
      <protection/>
    </xf>
    <xf numFmtId="0" fontId="7" fillId="0" borderId="50" xfId="64" applyNumberFormat="1" applyFont="1" applyBorder="1" applyAlignment="1" applyProtection="1">
      <alignment horizontal="center" vertical="center"/>
      <protection/>
    </xf>
    <xf numFmtId="0" fontId="7" fillId="0" borderId="12" xfId="64" applyNumberFormat="1" applyFont="1" applyBorder="1" applyAlignment="1" applyProtection="1">
      <alignment horizontal="center" vertical="center"/>
      <protection/>
    </xf>
    <xf numFmtId="0" fontId="7" fillId="0" borderId="51" xfId="64" applyNumberFormat="1" applyFont="1" applyBorder="1" applyAlignment="1" applyProtection="1">
      <alignment horizontal="center" vertical="center"/>
      <protection/>
    </xf>
    <xf numFmtId="0" fontId="7" fillId="0" borderId="52" xfId="64" applyNumberFormat="1" applyFont="1" applyBorder="1" applyAlignment="1" applyProtection="1">
      <alignment horizontal="center" vertical="center"/>
      <protection/>
    </xf>
    <xf numFmtId="0" fontId="7" fillId="0" borderId="53" xfId="64" applyNumberFormat="1" applyFont="1" applyBorder="1" applyAlignment="1" applyProtection="1">
      <alignment horizontal="center" vertical="center"/>
      <protection/>
    </xf>
    <xf numFmtId="0" fontId="7" fillId="0" borderId="54" xfId="64" applyNumberFormat="1" applyFont="1" applyBorder="1" applyAlignment="1" applyProtection="1">
      <alignment horizontal="center" vertical="center"/>
      <protection/>
    </xf>
    <xf numFmtId="196" fontId="14" fillId="0" borderId="0" xfId="0" applyNumberFormat="1" applyFont="1" applyBorder="1" applyAlignment="1">
      <alignment horizontal="right" vertical="center"/>
    </xf>
    <xf numFmtId="196" fontId="14" fillId="0" borderId="30" xfId="0" applyNumberFormat="1" applyFont="1" applyBorder="1" applyAlignment="1">
      <alignment horizontal="right" vertical="center"/>
    </xf>
    <xf numFmtId="0" fontId="7" fillId="0" borderId="52" xfId="64" applyFont="1" applyBorder="1" applyAlignment="1" applyProtection="1">
      <alignment horizontal="left" vertical="center"/>
      <protection/>
    </xf>
    <xf numFmtId="0" fontId="7" fillId="0" borderId="55" xfId="64" applyFont="1" applyBorder="1" applyAlignment="1" applyProtection="1">
      <alignment horizontal="left" vertical="center"/>
      <protection/>
    </xf>
    <xf numFmtId="191" fontId="14" fillId="0" borderId="56" xfId="0" applyNumberFormat="1" applyFont="1" applyBorder="1" applyAlignment="1">
      <alignment horizontal="right" vertical="center"/>
    </xf>
    <xf numFmtId="191" fontId="14" fillId="0" borderId="11" xfId="0" applyNumberFormat="1" applyFont="1" applyBorder="1" applyAlignment="1">
      <alignment horizontal="right" vertical="center"/>
    </xf>
    <xf numFmtId="191" fontId="15" fillId="0" borderId="0" xfId="0" applyNumberFormat="1" applyFont="1" applyBorder="1" applyAlignment="1">
      <alignment horizontal="right" vertical="center"/>
    </xf>
    <xf numFmtId="0" fontId="7" fillId="0" borderId="12" xfId="64" applyFont="1" applyBorder="1" applyAlignment="1" applyProtection="1">
      <alignment horizontal="right" vertical="center"/>
      <protection/>
    </xf>
    <xf numFmtId="0" fontId="7" fillId="0" borderId="57" xfId="64" applyFont="1" applyBorder="1" applyAlignment="1" applyProtection="1">
      <alignment horizontal="right" vertical="center"/>
      <protection/>
    </xf>
    <xf numFmtId="196" fontId="15" fillId="0" borderId="30" xfId="0" applyNumberFormat="1" applyFont="1" applyBorder="1" applyAlignment="1">
      <alignment horizontal="right" vertical="center"/>
    </xf>
    <xf numFmtId="49" fontId="54" fillId="0" borderId="12" xfId="64" applyNumberFormat="1" applyFont="1" applyBorder="1" applyAlignment="1">
      <alignment horizontal="left"/>
      <protection/>
    </xf>
    <xf numFmtId="0" fontId="6" fillId="0" borderId="12" xfId="64" applyFont="1" applyBorder="1" applyAlignment="1" applyProtection="1">
      <alignment horizontal="right" vertical="center"/>
      <protection/>
    </xf>
    <xf numFmtId="196" fontId="15" fillId="0" borderId="0" xfId="0" applyNumberFormat="1" applyFont="1" applyBorder="1" applyAlignment="1">
      <alignment horizontal="right" vertical="center"/>
    </xf>
    <xf numFmtId="191" fontId="14" fillId="0" borderId="58" xfId="0" applyNumberFormat="1" applyFont="1" applyBorder="1" applyAlignment="1">
      <alignment horizontal="right" vertical="center"/>
    </xf>
    <xf numFmtId="38" fontId="54" fillId="0" borderId="13" xfId="49" applyFont="1" applyBorder="1" applyAlignment="1">
      <alignment horizontal="right"/>
    </xf>
    <xf numFmtId="38" fontId="7" fillId="0" borderId="59" xfId="49" applyFont="1" applyBorder="1" applyAlignment="1">
      <alignment horizontal="center" vertical="center"/>
    </xf>
    <xf numFmtId="38" fontId="7" fillId="0" borderId="60" xfId="49" applyFont="1" applyBorder="1" applyAlignment="1">
      <alignment horizontal="center" vertical="center"/>
    </xf>
    <xf numFmtId="38" fontId="7" fillId="0" borderId="61" xfId="49" applyFont="1" applyBorder="1" applyAlignment="1">
      <alignment horizontal="center" vertical="center"/>
    </xf>
    <xf numFmtId="38" fontId="3" fillId="0" borderId="0" xfId="49" applyFont="1" applyAlignment="1">
      <alignment horizontal="left"/>
    </xf>
    <xf numFmtId="38" fontId="6" fillId="0" borderId="13" xfId="49" applyFont="1" applyBorder="1" applyAlignment="1">
      <alignment horizontal="right"/>
    </xf>
    <xf numFmtId="38" fontId="6" fillId="0" borderId="11" xfId="49" applyFont="1" applyBorder="1" applyAlignment="1">
      <alignment horizontal="right"/>
    </xf>
    <xf numFmtId="38" fontId="7" fillId="0" borderId="62" xfId="49" applyFont="1" applyBorder="1" applyAlignment="1">
      <alignment horizontal="center" vertical="distributed" textRotation="255" indent="2"/>
    </xf>
    <xf numFmtId="38" fontId="7" fillId="0" borderId="63" xfId="49" applyFont="1" applyBorder="1" applyAlignment="1">
      <alignment horizontal="center" vertical="distributed" textRotation="255" indent="2"/>
    </xf>
    <xf numFmtId="38" fontId="7" fillId="0" borderId="64" xfId="49" applyFont="1" applyBorder="1" applyAlignment="1">
      <alignment horizontal="center" vertical="center" textRotation="255"/>
    </xf>
    <xf numFmtId="38" fontId="7" fillId="0" borderId="65" xfId="49" applyFont="1" applyBorder="1" applyAlignment="1">
      <alignment horizontal="center" vertical="center" textRotation="255"/>
    </xf>
    <xf numFmtId="38" fontId="7" fillId="0" borderId="64" xfId="49" applyFont="1" applyBorder="1" applyAlignment="1">
      <alignment horizontal="center" vertical="center" textRotation="255" wrapText="1"/>
    </xf>
    <xf numFmtId="38" fontId="7" fillId="0" borderId="64" xfId="49" applyFont="1" applyBorder="1" applyAlignment="1">
      <alignment horizontal="center" vertical="distributed" textRotation="255" indent="2"/>
    </xf>
    <xf numFmtId="38" fontId="7" fillId="0" borderId="65" xfId="49" applyFont="1" applyBorder="1" applyAlignment="1">
      <alignment horizontal="center" vertical="distributed" textRotation="255" indent="2"/>
    </xf>
    <xf numFmtId="38" fontId="7" fillId="0" borderId="66" xfId="49" applyFont="1" applyBorder="1" applyAlignment="1">
      <alignment horizontal="center" vertical="distributed" textRotation="255" indent="2"/>
    </xf>
    <xf numFmtId="38" fontId="7" fillId="0" borderId="67" xfId="49" applyFont="1" applyBorder="1" applyAlignment="1">
      <alignment horizontal="center" vertical="distributed" textRotation="255" indent="2"/>
    </xf>
    <xf numFmtId="38" fontId="7" fillId="0" borderId="68" xfId="49" applyFont="1" applyBorder="1" applyAlignment="1">
      <alignment horizontal="center" vertical="center" textRotation="255" wrapText="1"/>
    </xf>
    <xf numFmtId="38" fontId="7" fillId="0" borderId="69" xfId="49" applyFont="1" applyBorder="1" applyAlignment="1">
      <alignment horizontal="center" vertical="center" textRotation="255" wrapText="1"/>
    </xf>
    <xf numFmtId="38" fontId="7" fillId="0" borderId="70" xfId="49" applyFont="1" applyBorder="1" applyAlignment="1">
      <alignment horizontal="center" vertical="center" textRotation="255"/>
    </xf>
    <xf numFmtId="38" fontId="7" fillId="0" borderId="54" xfId="49" applyFont="1" applyBorder="1" applyAlignment="1">
      <alignment horizontal="center" vertical="center" textRotation="255"/>
    </xf>
    <xf numFmtId="38" fontId="7" fillId="0" borderId="71" xfId="49" applyFont="1" applyBorder="1" applyAlignment="1">
      <alignment horizontal="center" vertical="center" textRotation="255"/>
    </xf>
    <xf numFmtId="38" fontId="7" fillId="0" borderId="51" xfId="49" applyFont="1" applyBorder="1" applyAlignment="1">
      <alignment horizontal="center" vertical="center" textRotation="255"/>
    </xf>
    <xf numFmtId="38" fontId="7" fillId="0" borderId="72" xfId="49" applyFont="1" applyBorder="1" applyAlignment="1">
      <alignment horizontal="center" vertical="center" textRotation="255"/>
    </xf>
    <xf numFmtId="38" fontId="7" fillId="0" borderId="72" xfId="49" applyFont="1" applyBorder="1" applyAlignment="1">
      <alignment horizontal="center" vertical="center" textRotation="255" wrapText="1"/>
    </xf>
    <xf numFmtId="38" fontId="7" fillId="0" borderId="65" xfId="49" applyFont="1" applyBorder="1" applyAlignment="1">
      <alignment horizontal="center" vertical="center" textRotation="255" wrapText="1"/>
    </xf>
    <xf numFmtId="38" fontId="7" fillId="0" borderId="50" xfId="49" applyFont="1" applyBorder="1" applyAlignment="1">
      <alignment horizontal="center" vertical="center" textRotation="255" wrapText="1"/>
    </xf>
    <xf numFmtId="38" fontId="7" fillId="0" borderId="73" xfId="49" applyFont="1" applyBorder="1" applyAlignment="1">
      <alignment horizontal="distributed" vertical="center" shrinkToFit="1"/>
    </xf>
    <xf numFmtId="38" fontId="12" fillId="0" borderId="74" xfId="49" applyFont="1" applyBorder="1" applyAlignment="1">
      <alignment horizontal="distributed" vertical="center" shrinkToFit="1"/>
    </xf>
    <xf numFmtId="38" fontId="7" fillId="0" borderId="74" xfId="49" applyFont="1" applyBorder="1" applyAlignment="1">
      <alignment horizontal="distributed" vertical="center" shrinkToFit="1"/>
    </xf>
    <xf numFmtId="38" fontId="16" fillId="0" borderId="74" xfId="49" applyFont="1" applyBorder="1" applyAlignment="1">
      <alignment horizontal="distributed" vertical="center" shrinkToFit="1"/>
    </xf>
    <xf numFmtId="38" fontId="6" fillId="0" borderId="20" xfId="49" applyFont="1" applyBorder="1" applyAlignment="1">
      <alignment horizontal="left" vertical="center"/>
    </xf>
    <xf numFmtId="38" fontId="6" fillId="0" borderId="20" xfId="49" applyFont="1" applyBorder="1" applyAlignment="1">
      <alignment horizontal="right" vertical="center"/>
    </xf>
    <xf numFmtId="38" fontId="7" fillId="0" borderId="15" xfId="49" applyFont="1" applyBorder="1" applyAlignment="1">
      <alignment horizontal="distributed" vertical="center" shrinkToFit="1"/>
    </xf>
    <xf numFmtId="38" fontId="7" fillId="0" borderId="75" xfId="49" applyFont="1" applyBorder="1" applyAlignment="1">
      <alignment horizontal="distributed" vertical="center" shrinkToFit="1"/>
    </xf>
    <xf numFmtId="38" fontId="9" fillId="0" borderId="74" xfId="49" applyFont="1" applyBorder="1" applyAlignment="1">
      <alignment horizontal="distributed" vertical="center" shrinkToFit="1"/>
    </xf>
    <xf numFmtId="38" fontId="9" fillId="0" borderId="15" xfId="49" applyFont="1" applyBorder="1" applyAlignment="1">
      <alignment horizontal="distributed" vertical="center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2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Sheet1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95300"/>
          <a:ext cx="20288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19050</xdr:rowOff>
    </xdr:from>
    <xdr:to>
      <xdr:col>2</xdr:col>
      <xdr:colOff>0</xdr:colOff>
      <xdr:row>33</xdr:row>
      <xdr:rowOff>190500</xdr:rowOff>
    </xdr:to>
    <xdr:sp>
      <xdr:nvSpPr>
        <xdr:cNvPr id="2" name="Line 1"/>
        <xdr:cNvSpPr>
          <a:spLocks/>
        </xdr:cNvSpPr>
      </xdr:nvSpPr>
      <xdr:spPr>
        <a:xfrm>
          <a:off x="0" y="8477250"/>
          <a:ext cx="20288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1</xdr:col>
      <xdr:colOff>0</xdr:colOff>
      <xdr:row>3</xdr:row>
      <xdr:rowOff>228600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2667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19050</xdr:rowOff>
    </xdr:from>
    <xdr:to>
      <xdr:col>1</xdr:col>
      <xdr:colOff>0</xdr:colOff>
      <xdr:row>24</xdr:row>
      <xdr:rowOff>228600</xdr:rowOff>
    </xdr:to>
    <xdr:sp>
      <xdr:nvSpPr>
        <xdr:cNvPr id="2" name="Line 1"/>
        <xdr:cNvSpPr>
          <a:spLocks/>
        </xdr:cNvSpPr>
      </xdr:nvSpPr>
      <xdr:spPr>
        <a:xfrm>
          <a:off x="0" y="5410200"/>
          <a:ext cx="2667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76250"/>
          <a:ext cx="13525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2</xdr:row>
      <xdr:rowOff>0</xdr:rowOff>
    </xdr:from>
    <xdr:to>
      <xdr:col>13</xdr:col>
      <xdr:colOff>0</xdr:colOff>
      <xdr:row>8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629400" y="476250"/>
          <a:ext cx="1343025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9;&#31532;&#65297;&#31456;&#12288;&#27839;&#38761;&#12539;&#22303;&#22320;&#12539;&#27671;&#359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インデックス"/>
      <sheetName val="第1章"/>
      <sheetName val="1-1あゆみ"/>
      <sheetName val="1-2位置・面積"/>
      <sheetName val="1-2位置・面積(修正前)"/>
      <sheetName val="1-3気象"/>
      <sheetName val="1-4指標"/>
      <sheetName val="1-4指標(back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T40"/>
  <sheetViews>
    <sheetView view="pageBreakPreview" zoomScale="85" zoomScaleSheetLayoutView="85" workbookViewId="0" topLeftCell="A1">
      <selection activeCell="D22" sqref="D22"/>
    </sheetView>
  </sheetViews>
  <sheetFormatPr defaultColWidth="9.00390625" defaultRowHeight="27" customHeight="1"/>
  <cols>
    <col min="1" max="10" width="9.625" style="89" customWidth="1"/>
    <col min="11" max="19" width="9.625" style="92" customWidth="1"/>
    <col min="20" max="20" width="9.625" style="93" customWidth="1"/>
    <col min="21" max="16384" width="9.00390625" style="89" customWidth="1"/>
  </cols>
  <sheetData>
    <row r="4" spans="1:20" ht="27" customHeight="1">
      <c r="A4" s="90"/>
      <c r="B4" s="90"/>
      <c r="C4" s="90"/>
      <c r="D4" s="90"/>
      <c r="E4" s="90"/>
      <c r="F4" s="90"/>
      <c r="G4" s="90"/>
      <c r="H4" s="90"/>
      <c r="I4" s="90"/>
      <c r="J4" s="90"/>
      <c r="T4" s="94"/>
    </row>
    <row r="5" spans="1:20" ht="27" customHeight="1">
      <c r="A5" s="91"/>
      <c r="B5" s="91"/>
      <c r="C5" s="91"/>
      <c r="D5" s="91"/>
      <c r="E5" s="91"/>
      <c r="F5" s="91"/>
      <c r="G5" s="91"/>
      <c r="H5" s="91"/>
      <c r="I5" s="91"/>
      <c r="J5" s="91"/>
      <c r="T5" s="95"/>
    </row>
    <row r="7" spans="1:10" ht="30" customHeight="1">
      <c r="A7" s="97" t="s">
        <v>111</v>
      </c>
      <c r="B7" s="97"/>
      <c r="C7" s="97"/>
      <c r="D7" s="97"/>
      <c r="E7" s="97"/>
      <c r="F7" s="97"/>
      <c r="G7" s="97"/>
      <c r="H7" s="97"/>
      <c r="I7" s="97"/>
      <c r="J7" s="97"/>
    </row>
    <row r="9" spans="1:20" ht="27" customHeight="1">
      <c r="A9" s="90"/>
      <c r="B9" s="90"/>
      <c r="C9" s="90"/>
      <c r="D9" s="90"/>
      <c r="E9" s="90"/>
      <c r="F9" s="90"/>
      <c r="G9" s="90"/>
      <c r="H9" s="90"/>
      <c r="I9" s="90"/>
      <c r="J9" s="90"/>
      <c r="T9" s="94"/>
    </row>
    <row r="11" spans="1:10" ht="27" customHeight="1">
      <c r="A11" s="96" t="s">
        <v>112</v>
      </c>
      <c r="B11" s="96"/>
      <c r="C11" s="96"/>
      <c r="D11" s="96"/>
      <c r="E11" s="96"/>
      <c r="F11" s="96"/>
      <c r="G11" s="96"/>
      <c r="H11" s="96"/>
      <c r="I11" s="96"/>
      <c r="J11" s="96"/>
    </row>
    <row r="24" spans="1:20" ht="27" customHeight="1">
      <c r="A24" s="90"/>
      <c r="B24" s="90"/>
      <c r="C24" s="90"/>
      <c r="D24" s="90"/>
      <c r="E24" s="90"/>
      <c r="F24" s="90"/>
      <c r="G24" s="90"/>
      <c r="H24" s="90"/>
      <c r="I24" s="90"/>
      <c r="J24" s="90"/>
      <c r="T24" s="94"/>
    </row>
    <row r="25" spans="1:20" ht="27" customHeight="1">
      <c r="A25" s="90"/>
      <c r="B25" s="90"/>
      <c r="C25" s="90"/>
      <c r="D25" s="90"/>
      <c r="E25" s="90"/>
      <c r="F25" s="90"/>
      <c r="G25" s="90"/>
      <c r="H25" s="90"/>
      <c r="I25" s="90"/>
      <c r="J25" s="90"/>
      <c r="T25" s="94"/>
    </row>
    <row r="40" spans="6:17" ht="27" customHeight="1">
      <c r="F40" s="89" t="s">
        <v>109</v>
      </c>
      <c r="Q40" s="92" t="s">
        <v>109</v>
      </c>
    </row>
  </sheetData>
  <sheetProtection/>
  <mergeCells count="2">
    <mergeCell ref="A11:J11"/>
    <mergeCell ref="A7:J7"/>
  </mergeCells>
  <printOptions horizontalCentered="1"/>
  <pageMargins left="0.5905511811023623" right="0.5905511811023623" top="0.31496062992125984" bottom="0.5905511811023623" header="0.5118110236220472" footer="0.5118110236220472"/>
  <pageSetup firstPageNumber="85" useFirstPageNumber="1" horizontalDpi="600" verticalDpi="600" orientation="portrait" paperSize="9" scale="96" r:id="rId1"/>
  <colBreaks count="1" manualBreakCount="1">
    <brk id="10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view="pageBreakPreview" zoomScale="115" zoomScaleSheetLayoutView="115" workbookViewId="0" topLeftCell="A19">
      <selection activeCell="J6" sqref="J6:J25"/>
    </sheetView>
  </sheetViews>
  <sheetFormatPr defaultColWidth="9.00390625" defaultRowHeight="13.5"/>
  <cols>
    <col min="1" max="1" width="12.125" style="0" customWidth="1"/>
    <col min="2" max="2" width="14.50390625" style="0" customWidth="1"/>
    <col min="3" max="10" width="8.375" style="0" customWidth="1"/>
  </cols>
  <sheetData>
    <row r="1" spans="1:10" ht="19.5" customHeight="1">
      <c r="A1" s="99" t="s">
        <v>2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18" customHeight="1" thickBot="1">
      <c r="A2" s="10"/>
      <c r="B2" s="10"/>
      <c r="C2" s="10"/>
      <c r="D2" s="10"/>
      <c r="E2" s="10"/>
      <c r="F2" s="10"/>
      <c r="G2" s="10"/>
      <c r="H2" s="11"/>
      <c r="I2" s="12"/>
      <c r="J2" s="13" t="s">
        <v>76</v>
      </c>
    </row>
    <row r="3" spans="1:10" ht="15.75" customHeight="1">
      <c r="A3" s="116" t="s">
        <v>113</v>
      </c>
      <c r="B3" s="117"/>
      <c r="C3" s="98" t="s">
        <v>52</v>
      </c>
      <c r="D3" s="98"/>
      <c r="E3" s="98" t="s">
        <v>53</v>
      </c>
      <c r="F3" s="98"/>
      <c r="G3" s="98" t="s">
        <v>54</v>
      </c>
      <c r="H3" s="100"/>
      <c r="I3" s="101" t="s">
        <v>77</v>
      </c>
      <c r="J3" s="102"/>
    </row>
    <row r="4" spans="1:10" ht="15.75" customHeight="1">
      <c r="A4" s="134" t="s">
        <v>114</v>
      </c>
      <c r="B4" s="135"/>
      <c r="C4" s="18" t="s">
        <v>0</v>
      </c>
      <c r="D4" s="18" t="s">
        <v>1</v>
      </c>
      <c r="E4" s="18" t="s">
        <v>0</v>
      </c>
      <c r="F4" s="18" t="s">
        <v>1</v>
      </c>
      <c r="G4" s="18" t="s">
        <v>0</v>
      </c>
      <c r="H4" s="19" t="s">
        <v>1</v>
      </c>
      <c r="I4" s="79" t="s">
        <v>0</v>
      </c>
      <c r="J4" s="80" t="s">
        <v>1</v>
      </c>
    </row>
    <row r="5" spans="1:10" ht="21.75" customHeight="1">
      <c r="A5" s="109" t="s">
        <v>70</v>
      </c>
      <c r="B5" s="110"/>
      <c r="C5" s="14">
        <f>SUM(C6:C25)</f>
        <v>7002</v>
      </c>
      <c r="D5" s="15">
        <f aca="true" t="shared" si="0" ref="D5:J5">SUM(D6:D25)</f>
        <v>75762</v>
      </c>
      <c r="E5" s="15">
        <f t="shared" si="0"/>
        <v>7373</v>
      </c>
      <c r="F5" s="15">
        <f t="shared" si="0"/>
        <v>83193</v>
      </c>
      <c r="G5" s="15">
        <f t="shared" si="0"/>
        <v>7087</v>
      </c>
      <c r="H5" s="15">
        <f t="shared" si="0"/>
        <v>86871</v>
      </c>
      <c r="I5" s="20">
        <f t="shared" si="0"/>
        <v>7153</v>
      </c>
      <c r="J5" s="20">
        <f t="shared" si="0"/>
        <v>87929</v>
      </c>
    </row>
    <row r="6" spans="1:10" ht="21.75" customHeight="1">
      <c r="A6" s="107" t="s">
        <v>3</v>
      </c>
      <c r="B6" s="108"/>
      <c r="C6" s="15">
        <v>29</v>
      </c>
      <c r="D6" s="15">
        <v>220</v>
      </c>
      <c r="E6" s="15">
        <v>39</v>
      </c>
      <c r="F6" s="15">
        <v>349</v>
      </c>
      <c r="G6" s="15">
        <v>53</v>
      </c>
      <c r="H6" s="15">
        <v>683</v>
      </c>
      <c r="I6" s="20">
        <v>61</v>
      </c>
      <c r="J6" s="20">
        <v>972</v>
      </c>
    </row>
    <row r="7" spans="1:10" ht="21.75" customHeight="1">
      <c r="A7" s="107" t="s">
        <v>55</v>
      </c>
      <c r="B7" s="108"/>
      <c r="C7" s="15">
        <v>4</v>
      </c>
      <c r="D7" s="15">
        <v>35</v>
      </c>
      <c r="E7" s="15">
        <v>2</v>
      </c>
      <c r="F7" s="15">
        <v>21</v>
      </c>
      <c r="G7" s="15">
        <v>3</v>
      </c>
      <c r="H7" s="15">
        <v>18</v>
      </c>
      <c r="I7" s="20">
        <v>2</v>
      </c>
      <c r="J7" s="20">
        <v>7</v>
      </c>
    </row>
    <row r="8" spans="1:10" ht="21.75" customHeight="1">
      <c r="A8" s="107" t="s">
        <v>4</v>
      </c>
      <c r="B8" s="108"/>
      <c r="C8" s="15">
        <v>722</v>
      </c>
      <c r="D8" s="15">
        <v>5037</v>
      </c>
      <c r="E8" s="15">
        <v>731</v>
      </c>
      <c r="F8" s="15">
        <v>4310</v>
      </c>
      <c r="G8" s="15">
        <v>692</v>
      </c>
      <c r="H8" s="15">
        <v>3841</v>
      </c>
      <c r="I8" s="20">
        <v>657</v>
      </c>
      <c r="J8" s="20">
        <v>3638</v>
      </c>
    </row>
    <row r="9" spans="1:10" ht="21.75" customHeight="1">
      <c r="A9" s="107" t="s">
        <v>5</v>
      </c>
      <c r="B9" s="108"/>
      <c r="C9" s="15">
        <v>768</v>
      </c>
      <c r="D9" s="15">
        <v>20056</v>
      </c>
      <c r="E9" s="15">
        <v>732</v>
      </c>
      <c r="F9" s="15">
        <v>21002</v>
      </c>
      <c r="G9" s="15">
        <v>758</v>
      </c>
      <c r="H9" s="15">
        <v>22505</v>
      </c>
      <c r="I9" s="20">
        <v>772</v>
      </c>
      <c r="J9" s="20">
        <v>21842</v>
      </c>
    </row>
    <row r="10" spans="1:10" ht="21.75" customHeight="1">
      <c r="A10" s="107" t="s">
        <v>56</v>
      </c>
      <c r="B10" s="108"/>
      <c r="C10" s="15">
        <v>15</v>
      </c>
      <c r="D10" s="15">
        <v>199</v>
      </c>
      <c r="E10" s="15">
        <v>19</v>
      </c>
      <c r="F10" s="15">
        <v>211</v>
      </c>
      <c r="G10" s="15">
        <v>5</v>
      </c>
      <c r="H10" s="15">
        <v>199</v>
      </c>
      <c r="I10" s="20">
        <v>8</v>
      </c>
      <c r="J10" s="20">
        <v>261</v>
      </c>
    </row>
    <row r="11" spans="1:10" ht="21.75" customHeight="1">
      <c r="A11" s="107" t="s">
        <v>6</v>
      </c>
      <c r="B11" s="108"/>
      <c r="C11" s="15">
        <v>296</v>
      </c>
      <c r="D11" s="15">
        <v>4679</v>
      </c>
      <c r="E11" s="22" t="s">
        <v>11</v>
      </c>
      <c r="F11" s="22" t="s">
        <v>11</v>
      </c>
      <c r="G11" s="22" t="s">
        <v>51</v>
      </c>
      <c r="H11" s="22" t="s">
        <v>51</v>
      </c>
      <c r="I11" s="24" t="s">
        <v>51</v>
      </c>
      <c r="J11" s="24" t="s">
        <v>51</v>
      </c>
    </row>
    <row r="12" spans="1:10" ht="21.75" customHeight="1">
      <c r="A12" s="107" t="s">
        <v>7</v>
      </c>
      <c r="B12" s="108"/>
      <c r="C12" s="22" t="s">
        <v>11</v>
      </c>
      <c r="D12" s="22" t="s">
        <v>11</v>
      </c>
      <c r="E12" s="15">
        <v>39</v>
      </c>
      <c r="F12" s="15">
        <v>377</v>
      </c>
      <c r="G12" s="15">
        <v>45</v>
      </c>
      <c r="H12" s="15">
        <v>506</v>
      </c>
      <c r="I12" s="20">
        <v>41</v>
      </c>
      <c r="J12" s="20">
        <v>555</v>
      </c>
    </row>
    <row r="13" spans="1:10" ht="21.75" customHeight="1">
      <c r="A13" s="107" t="s">
        <v>12</v>
      </c>
      <c r="B13" s="108"/>
      <c r="C13" s="22" t="s">
        <v>11</v>
      </c>
      <c r="D13" s="22" t="s">
        <v>11</v>
      </c>
      <c r="E13" s="15">
        <v>230</v>
      </c>
      <c r="F13" s="15">
        <v>4378</v>
      </c>
      <c r="G13" s="15">
        <v>276</v>
      </c>
      <c r="H13" s="15">
        <v>5591</v>
      </c>
      <c r="I13" s="20">
        <v>256</v>
      </c>
      <c r="J13" s="20">
        <v>5019</v>
      </c>
    </row>
    <row r="14" spans="1:10" ht="21.75" customHeight="1">
      <c r="A14" s="107" t="s">
        <v>57</v>
      </c>
      <c r="B14" s="108"/>
      <c r="C14" s="15">
        <v>2552</v>
      </c>
      <c r="D14" s="15">
        <v>20007</v>
      </c>
      <c r="E14" s="22" t="s">
        <v>11</v>
      </c>
      <c r="F14" s="22" t="s">
        <v>11</v>
      </c>
      <c r="G14" s="22" t="s">
        <v>51</v>
      </c>
      <c r="H14" s="22" t="s">
        <v>51</v>
      </c>
      <c r="I14" s="24" t="s">
        <v>51</v>
      </c>
      <c r="J14" s="24" t="s">
        <v>51</v>
      </c>
    </row>
    <row r="15" spans="1:10" ht="21.75" customHeight="1">
      <c r="A15" s="107" t="s">
        <v>13</v>
      </c>
      <c r="B15" s="108"/>
      <c r="C15" s="15" t="s">
        <v>11</v>
      </c>
      <c r="D15" s="22" t="s">
        <v>11</v>
      </c>
      <c r="E15" s="15">
        <v>1873</v>
      </c>
      <c r="F15" s="15">
        <v>15157</v>
      </c>
      <c r="G15" s="16">
        <v>1686</v>
      </c>
      <c r="H15" s="16">
        <v>16429</v>
      </c>
      <c r="I15" s="21">
        <v>1710</v>
      </c>
      <c r="J15" s="21">
        <v>15916</v>
      </c>
    </row>
    <row r="16" spans="1:12" ht="21.75" customHeight="1">
      <c r="A16" s="107" t="s">
        <v>14</v>
      </c>
      <c r="B16" s="108"/>
      <c r="C16" s="15">
        <v>97</v>
      </c>
      <c r="D16" s="15">
        <v>923</v>
      </c>
      <c r="E16" s="15">
        <v>85</v>
      </c>
      <c r="F16" s="15">
        <v>876</v>
      </c>
      <c r="G16" s="15">
        <v>98</v>
      </c>
      <c r="H16" s="15">
        <v>1031</v>
      </c>
      <c r="I16" s="20">
        <v>85</v>
      </c>
      <c r="J16" s="20">
        <v>839</v>
      </c>
      <c r="L16" s="2"/>
    </row>
    <row r="17" spans="1:10" ht="21.75" customHeight="1">
      <c r="A17" s="107" t="s">
        <v>58</v>
      </c>
      <c r="B17" s="108"/>
      <c r="C17" s="15">
        <v>439</v>
      </c>
      <c r="D17" s="15">
        <v>943</v>
      </c>
      <c r="E17" s="15">
        <v>591</v>
      </c>
      <c r="F17" s="15">
        <v>1486</v>
      </c>
      <c r="G17" s="16">
        <v>626</v>
      </c>
      <c r="H17" s="16">
        <v>1832</v>
      </c>
      <c r="I17" s="21">
        <v>628</v>
      </c>
      <c r="J17" s="21">
        <v>1817</v>
      </c>
    </row>
    <row r="18" spans="1:10" ht="21.75" customHeight="1">
      <c r="A18" s="112" t="s">
        <v>59</v>
      </c>
      <c r="B18" s="113"/>
      <c r="C18" s="22" t="s">
        <v>11</v>
      </c>
      <c r="D18" s="22" t="s">
        <v>11</v>
      </c>
      <c r="E18" s="15" t="s">
        <v>11</v>
      </c>
      <c r="F18" s="15" t="s">
        <v>11</v>
      </c>
      <c r="G18" s="15">
        <v>252</v>
      </c>
      <c r="H18" s="15">
        <v>1790</v>
      </c>
      <c r="I18" s="20">
        <v>257</v>
      </c>
      <c r="J18" s="20">
        <v>2188</v>
      </c>
    </row>
    <row r="19" spans="1:10" ht="21.75" customHeight="1">
      <c r="A19" s="107" t="s">
        <v>60</v>
      </c>
      <c r="B19" s="108"/>
      <c r="C19" s="22" t="s">
        <v>11</v>
      </c>
      <c r="D19" s="22" t="s">
        <v>11</v>
      </c>
      <c r="E19" s="15">
        <v>708</v>
      </c>
      <c r="F19" s="15">
        <v>5722</v>
      </c>
      <c r="G19" s="15">
        <v>727</v>
      </c>
      <c r="H19" s="15">
        <v>6918</v>
      </c>
      <c r="I19" s="20">
        <v>720</v>
      </c>
      <c r="J19" s="20">
        <v>7022</v>
      </c>
    </row>
    <row r="20" spans="1:10" ht="21.75" customHeight="1">
      <c r="A20" s="107" t="s">
        <v>8</v>
      </c>
      <c r="B20" s="108"/>
      <c r="C20" s="15">
        <v>2080</v>
      </c>
      <c r="D20" s="15">
        <v>23663</v>
      </c>
      <c r="E20" s="22" t="s">
        <v>11</v>
      </c>
      <c r="F20" s="22" t="s">
        <v>11</v>
      </c>
      <c r="G20" s="22" t="s">
        <v>51</v>
      </c>
      <c r="H20" s="22" t="s">
        <v>51</v>
      </c>
      <c r="I20" s="24" t="s">
        <v>51</v>
      </c>
      <c r="J20" s="24" t="s">
        <v>51</v>
      </c>
    </row>
    <row r="21" spans="1:10" ht="21.75" customHeight="1">
      <c r="A21" s="107" t="s">
        <v>15</v>
      </c>
      <c r="B21" s="108"/>
      <c r="C21" s="22" t="s">
        <v>11</v>
      </c>
      <c r="D21" s="22" t="s">
        <v>11</v>
      </c>
      <c r="E21" s="22" t="s">
        <v>11</v>
      </c>
      <c r="F21" s="22" t="s">
        <v>11</v>
      </c>
      <c r="G21" s="15">
        <v>596</v>
      </c>
      <c r="H21" s="15">
        <v>3626</v>
      </c>
      <c r="I21" s="20">
        <v>598</v>
      </c>
      <c r="J21" s="20">
        <v>3284</v>
      </c>
    </row>
    <row r="22" spans="1:10" ht="21.75" customHeight="1">
      <c r="A22" s="107" t="s">
        <v>61</v>
      </c>
      <c r="B22" s="108"/>
      <c r="C22" s="22" t="s">
        <v>11</v>
      </c>
      <c r="D22" s="22" t="s">
        <v>11</v>
      </c>
      <c r="E22" s="15">
        <v>385</v>
      </c>
      <c r="F22" s="15">
        <v>8432</v>
      </c>
      <c r="G22" s="15">
        <v>275</v>
      </c>
      <c r="H22" s="15">
        <v>7148</v>
      </c>
      <c r="I22" s="20">
        <v>284</v>
      </c>
      <c r="J22" s="20">
        <v>6901</v>
      </c>
    </row>
    <row r="23" spans="1:10" ht="21.75" customHeight="1">
      <c r="A23" s="107" t="s">
        <v>9</v>
      </c>
      <c r="B23" s="108"/>
      <c r="C23" s="22" t="s">
        <v>11</v>
      </c>
      <c r="D23" s="22" t="s">
        <v>11</v>
      </c>
      <c r="E23" s="15">
        <v>515</v>
      </c>
      <c r="F23" s="15">
        <v>7738</v>
      </c>
      <c r="G23" s="16">
        <v>460</v>
      </c>
      <c r="H23" s="16">
        <v>8561</v>
      </c>
      <c r="I23" s="21">
        <v>537</v>
      </c>
      <c r="J23" s="21">
        <v>11265</v>
      </c>
    </row>
    <row r="24" spans="1:10" ht="21.75" customHeight="1">
      <c r="A24" s="107" t="s">
        <v>10</v>
      </c>
      <c r="B24" s="108"/>
      <c r="C24" s="22" t="s">
        <v>72</v>
      </c>
      <c r="D24" s="22" t="s">
        <v>11</v>
      </c>
      <c r="E24" s="15">
        <v>82</v>
      </c>
      <c r="F24" s="15">
        <v>1559</v>
      </c>
      <c r="G24" s="16">
        <v>47</v>
      </c>
      <c r="H24" s="16">
        <v>1009</v>
      </c>
      <c r="I24" s="21">
        <v>54</v>
      </c>
      <c r="J24" s="21">
        <v>795</v>
      </c>
    </row>
    <row r="25" spans="1:10" ht="21.75" customHeight="1">
      <c r="A25" s="105" t="s">
        <v>62</v>
      </c>
      <c r="B25" s="106"/>
      <c r="C25" s="22" t="s">
        <v>11</v>
      </c>
      <c r="D25" s="22" t="s">
        <v>11</v>
      </c>
      <c r="E25" s="15">
        <v>1342</v>
      </c>
      <c r="F25" s="15">
        <v>11575</v>
      </c>
      <c r="G25" s="15">
        <v>488</v>
      </c>
      <c r="H25" s="15">
        <v>5184</v>
      </c>
      <c r="I25" s="20">
        <v>483</v>
      </c>
      <c r="J25" s="20">
        <v>5608</v>
      </c>
    </row>
    <row r="26" spans="1:10" ht="21.75" customHeight="1" thickBot="1">
      <c r="A26" s="103" t="s">
        <v>71</v>
      </c>
      <c r="B26" s="104"/>
      <c r="C26" s="17">
        <v>61</v>
      </c>
      <c r="D26" s="17">
        <v>1778</v>
      </c>
      <c r="E26" s="17">
        <v>46</v>
      </c>
      <c r="F26" s="17">
        <v>1693</v>
      </c>
      <c r="G26" s="23" t="s">
        <v>11</v>
      </c>
      <c r="H26" s="23" t="s">
        <v>11</v>
      </c>
      <c r="I26" s="23" t="s">
        <v>11</v>
      </c>
      <c r="J26" s="23" t="s">
        <v>11</v>
      </c>
    </row>
    <row r="27" spans="1:10" ht="18" customHeight="1">
      <c r="A27" s="142" t="s">
        <v>121</v>
      </c>
      <c r="B27" s="142"/>
      <c r="C27" s="142"/>
      <c r="D27" s="142"/>
      <c r="E27" s="142"/>
      <c r="F27" s="143" t="s">
        <v>78</v>
      </c>
      <c r="G27" s="143"/>
      <c r="H27" s="143"/>
      <c r="I27" s="143"/>
      <c r="J27" s="143"/>
    </row>
    <row r="28" spans="1:10" ht="15" customHeight="1">
      <c r="A28" s="115" t="s">
        <v>119</v>
      </c>
      <c r="B28" s="115"/>
      <c r="C28" s="115"/>
      <c r="D28" s="115"/>
      <c r="E28" s="115"/>
      <c r="F28" s="115"/>
      <c r="G28" s="5"/>
      <c r="H28" s="5"/>
      <c r="I28" s="3"/>
      <c r="J28" s="3"/>
    </row>
    <row r="29" spans="1:10" ht="15" customHeight="1">
      <c r="A29" s="74" t="s">
        <v>120</v>
      </c>
      <c r="B29" s="6"/>
      <c r="C29" s="6"/>
      <c r="D29" s="6"/>
      <c r="E29" s="6"/>
      <c r="F29" s="6"/>
      <c r="G29" s="6"/>
      <c r="H29" s="6"/>
      <c r="I29" s="1"/>
      <c r="J29" s="1"/>
    </row>
    <row r="30" ht="33" customHeight="1"/>
    <row r="31" spans="1:17" ht="19.5" customHeight="1">
      <c r="A31" s="111" t="s">
        <v>19</v>
      </c>
      <c r="B31" s="111"/>
      <c r="C31" s="111"/>
      <c r="D31" s="111"/>
      <c r="E31" s="111"/>
      <c r="F31" s="111"/>
      <c r="G31" s="111"/>
      <c r="H31" s="111"/>
      <c r="I31" s="4"/>
      <c r="J31" s="4"/>
      <c r="K31" s="4"/>
      <c r="L31" s="4"/>
      <c r="M31" s="4"/>
      <c r="N31" s="4"/>
      <c r="O31" s="4"/>
      <c r="P31" s="4"/>
      <c r="Q31" s="4"/>
    </row>
    <row r="32" spans="9:10" ht="18" customHeight="1" thickBot="1">
      <c r="I32" s="7"/>
      <c r="J32" s="7" t="s">
        <v>16</v>
      </c>
    </row>
    <row r="33" spans="1:10" ht="15.75" customHeight="1">
      <c r="A33" s="139" t="s">
        <v>115</v>
      </c>
      <c r="B33" s="140"/>
      <c r="C33" s="126" t="s">
        <v>52</v>
      </c>
      <c r="D33" s="130"/>
      <c r="E33" s="126" t="s">
        <v>53</v>
      </c>
      <c r="F33" s="130"/>
      <c r="G33" s="126" t="s">
        <v>54</v>
      </c>
      <c r="H33" s="127"/>
      <c r="I33" s="122" t="s">
        <v>77</v>
      </c>
      <c r="J33" s="123"/>
    </row>
    <row r="34" spans="1:10" ht="15.75" customHeight="1">
      <c r="A34" s="134" t="s">
        <v>116</v>
      </c>
      <c r="B34" s="135"/>
      <c r="C34" s="128"/>
      <c r="D34" s="131"/>
      <c r="E34" s="128"/>
      <c r="F34" s="131"/>
      <c r="G34" s="128"/>
      <c r="H34" s="129"/>
      <c r="I34" s="124"/>
      <c r="J34" s="125"/>
    </row>
    <row r="35" spans="1:10" ht="21.75" customHeight="1">
      <c r="A35" s="118" t="s">
        <v>0</v>
      </c>
      <c r="B35" s="75" t="s">
        <v>17</v>
      </c>
      <c r="C35" s="133">
        <v>7002</v>
      </c>
      <c r="D35" s="133"/>
      <c r="E35" s="133">
        <v>7373</v>
      </c>
      <c r="F35" s="133"/>
      <c r="G35" s="133">
        <v>7087</v>
      </c>
      <c r="H35" s="133"/>
      <c r="I35" s="141">
        <v>7153</v>
      </c>
      <c r="J35" s="141"/>
    </row>
    <row r="36" spans="1:10" ht="21.75" customHeight="1">
      <c r="A36" s="119"/>
      <c r="B36" s="76" t="s">
        <v>18</v>
      </c>
      <c r="C36" s="145">
        <v>10</v>
      </c>
      <c r="D36" s="114"/>
      <c r="E36" s="114">
        <f>(E35-C35)/C35*100</f>
        <v>5.298486146815195</v>
      </c>
      <c r="F36" s="114"/>
      <c r="G36" s="114">
        <f>(G35-E35)/E35*100</f>
        <v>-3.8790180387901803</v>
      </c>
      <c r="H36" s="114"/>
      <c r="I36" s="138">
        <f>(I35-G35)/G35*100</f>
        <v>0.9312826301679131</v>
      </c>
      <c r="J36" s="138"/>
    </row>
    <row r="37" spans="1:10" ht="21.75" customHeight="1">
      <c r="A37" s="120" t="s">
        <v>63</v>
      </c>
      <c r="B37" s="77" t="s">
        <v>17</v>
      </c>
      <c r="C37" s="132">
        <v>75762</v>
      </c>
      <c r="D37" s="132"/>
      <c r="E37" s="132">
        <v>83193</v>
      </c>
      <c r="F37" s="132"/>
      <c r="G37" s="132">
        <v>86871</v>
      </c>
      <c r="H37" s="132"/>
      <c r="I37" s="144">
        <v>87929</v>
      </c>
      <c r="J37" s="144"/>
    </row>
    <row r="38" spans="1:10" ht="21.75" customHeight="1" thickBot="1">
      <c r="A38" s="121"/>
      <c r="B38" s="78" t="s">
        <v>18</v>
      </c>
      <c r="C38" s="136">
        <v>17.8</v>
      </c>
      <c r="D38" s="137"/>
      <c r="E38" s="137">
        <f>(E37-C37)/C37*100</f>
        <v>9.808347192523957</v>
      </c>
      <c r="F38" s="137"/>
      <c r="G38" s="137">
        <f>(G37-E37)/E37*100</f>
        <v>4.421045039847103</v>
      </c>
      <c r="H38" s="137"/>
      <c r="I38" s="138">
        <f>(I37-G37)/G37*100</f>
        <v>1.2178978024887477</v>
      </c>
      <c r="J38" s="138"/>
    </row>
    <row r="39" spans="1:10" ht="18" customHeight="1">
      <c r="A39" s="9"/>
      <c r="B39" s="9"/>
      <c r="C39" s="9"/>
      <c r="D39" s="9"/>
      <c r="E39" s="9"/>
      <c r="F39" s="9"/>
      <c r="G39" s="9"/>
      <c r="H39" s="9"/>
      <c r="I39" s="9"/>
      <c r="J39" s="8" t="s">
        <v>79</v>
      </c>
    </row>
    <row r="40" spans="6:17" ht="13.5">
      <c r="F40" t="s">
        <v>109</v>
      </c>
      <c r="Q40" t="s">
        <v>109</v>
      </c>
    </row>
  </sheetData>
  <sheetProtection/>
  <mergeCells count="57">
    <mergeCell ref="I35:J35"/>
    <mergeCell ref="G36:H36"/>
    <mergeCell ref="A27:E27"/>
    <mergeCell ref="F27:J27"/>
    <mergeCell ref="G37:H37"/>
    <mergeCell ref="I37:J37"/>
    <mergeCell ref="I36:J36"/>
    <mergeCell ref="E35:F35"/>
    <mergeCell ref="C35:D35"/>
    <mergeCell ref="C36:D36"/>
    <mergeCell ref="C38:D38"/>
    <mergeCell ref="E38:F38"/>
    <mergeCell ref="G38:H38"/>
    <mergeCell ref="I38:J38"/>
    <mergeCell ref="C37:D37"/>
    <mergeCell ref="A4:B4"/>
    <mergeCell ref="A33:B33"/>
    <mergeCell ref="A15:B15"/>
    <mergeCell ref="A14:B14"/>
    <mergeCell ref="A13:B13"/>
    <mergeCell ref="A3:B3"/>
    <mergeCell ref="A35:A36"/>
    <mergeCell ref="A37:A38"/>
    <mergeCell ref="I33:J34"/>
    <mergeCell ref="G33:H34"/>
    <mergeCell ref="E33:F34"/>
    <mergeCell ref="C33:D34"/>
    <mergeCell ref="E37:F37"/>
    <mergeCell ref="G35:H35"/>
    <mergeCell ref="A34:B34"/>
    <mergeCell ref="E36:F36"/>
    <mergeCell ref="A16:B16"/>
    <mergeCell ref="A9:B9"/>
    <mergeCell ref="A8:B8"/>
    <mergeCell ref="A7:B7"/>
    <mergeCell ref="A6:B6"/>
    <mergeCell ref="A17:B17"/>
    <mergeCell ref="A22:B22"/>
    <mergeCell ref="A28:F28"/>
    <mergeCell ref="A12:B12"/>
    <mergeCell ref="A31:H31"/>
    <mergeCell ref="A11:B11"/>
    <mergeCell ref="A10:B10"/>
    <mergeCell ref="A21:B21"/>
    <mergeCell ref="A20:B20"/>
    <mergeCell ref="A19:B19"/>
    <mergeCell ref="A18:B18"/>
    <mergeCell ref="C3:D3"/>
    <mergeCell ref="A1:J1"/>
    <mergeCell ref="E3:F3"/>
    <mergeCell ref="G3:H3"/>
    <mergeCell ref="I3:J3"/>
    <mergeCell ref="A26:B26"/>
    <mergeCell ref="A25:B25"/>
    <mergeCell ref="A24:B24"/>
    <mergeCell ref="A5:B5"/>
    <mergeCell ref="A23:B23"/>
  </mergeCells>
  <printOptions horizontalCentered="1"/>
  <pageMargins left="0.5905511811023623" right="0.3937007874015748" top="0.7086614173228347" bottom="0.5905511811023623" header="0.31496062992125984" footer="0.31496062992125984"/>
  <pageSetup horizontalDpi="600" verticalDpi="600" orientation="portrait" paperSize="9" scale="95" r:id="rId2"/>
  <headerFooter alignWithMargins="0">
    <evenHeader>&amp;L４　事　業　所</evenHeader>
    <evenFooter>&amp;C- &amp;P -</even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4"/>
  <sheetViews>
    <sheetView view="pageBreakPreview" zoomScaleSheetLayoutView="100" workbookViewId="0" topLeftCell="A10">
      <selection activeCell="F27" sqref="F27:F43"/>
    </sheetView>
  </sheetViews>
  <sheetFormatPr defaultColWidth="9.00390625" defaultRowHeight="13.5"/>
  <cols>
    <col min="1" max="1" width="35.00390625" style="68" customWidth="1"/>
    <col min="2" max="3" width="9.00390625" style="67" customWidth="1"/>
    <col min="4" max="5" width="9.00390625" style="67" bestFit="1" customWidth="1"/>
    <col min="6" max="13" width="9.00390625" style="67" customWidth="1"/>
    <col min="14" max="16384" width="9.00390625" style="68" customWidth="1"/>
  </cols>
  <sheetData>
    <row r="1" spans="1:14" ht="21" customHeight="1">
      <c r="A1" s="99" t="s">
        <v>100</v>
      </c>
      <c r="B1" s="99"/>
      <c r="C1" s="99"/>
      <c r="D1" s="99"/>
      <c r="E1" s="99"/>
      <c r="N1" s="67"/>
    </row>
    <row r="2" spans="1:14" ht="19.5" customHeight="1" thickBot="1">
      <c r="A2" s="69"/>
      <c r="B2" s="69"/>
      <c r="C2" s="69"/>
      <c r="D2" s="69"/>
      <c r="E2" s="69"/>
      <c r="F2" s="146" t="s">
        <v>20</v>
      </c>
      <c r="G2" s="146"/>
      <c r="N2" s="67"/>
    </row>
    <row r="3" spans="1:14" ht="19.5" customHeight="1">
      <c r="A3" s="81" t="s">
        <v>117</v>
      </c>
      <c r="B3" s="147" t="s">
        <v>80</v>
      </c>
      <c r="C3" s="148"/>
      <c r="D3" s="148" t="s">
        <v>104</v>
      </c>
      <c r="E3" s="148"/>
      <c r="F3" s="148" t="s">
        <v>81</v>
      </c>
      <c r="G3" s="149"/>
      <c r="N3" s="67"/>
    </row>
    <row r="4" spans="1:14" ht="19.5" customHeight="1">
      <c r="A4" s="82" t="s">
        <v>118</v>
      </c>
      <c r="B4" s="83" t="s">
        <v>85</v>
      </c>
      <c r="C4" s="84" t="s">
        <v>86</v>
      </c>
      <c r="D4" s="84" t="s">
        <v>85</v>
      </c>
      <c r="E4" s="84" t="s">
        <v>86</v>
      </c>
      <c r="F4" s="84" t="s">
        <v>85</v>
      </c>
      <c r="G4" s="85" t="s">
        <v>86</v>
      </c>
      <c r="N4" s="67"/>
    </row>
    <row r="5" spans="1:7" ht="18" customHeight="1">
      <c r="A5" s="70" t="s">
        <v>74</v>
      </c>
      <c r="B5" s="86">
        <v>7153</v>
      </c>
      <c r="C5" s="86">
        <v>87929</v>
      </c>
      <c r="D5" s="86">
        <v>5228</v>
      </c>
      <c r="E5" s="86">
        <v>17379</v>
      </c>
      <c r="F5" s="86">
        <v>1334</v>
      </c>
      <c r="G5" s="86">
        <v>21924</v>
      </c>
    </row>
    <row r="6" spans="1:7" ht="18" customHeight="1">
      <c r="A6" s="71" t="s">
        <v>75</v>
      </c>
      <c r="B6" s="86">
        <v>61</v>
      </c>
      <c r="C6" s="86">
        <v>972</v>
      </c>
      <c r="D6" s="86">
        <v>25</v>
      </c>
      <c r="E6" s="86">
        <v>121</v>
      </c>
      <c r="F6" s="86">
        <v>23</v>
      </c>
      <c r="G6" s="86">
        <v>393</v>
      </c>
    </row>
    <row r="7" spans="1:7" ht="18" customHeight="1">
      <c r="A7" s="71" t="s">
        <v>101</v>
      </c>
      <c r="B7" s="86">
        <v>2</v>
      </c>
      <c r="C7" s="86">
        <v>7</v>
      </c>
      <c r="D7" s="86">
        <v>2</v>
      </c>
      <c r="E7" s="86">
        <v>7</v>
      </c>
      <c r="F7" s="86">
        <v>0</v>
      </c>
      <c r="G7" s="86">
        <v>0</v>
      </c>
    </row>
    <row r="8" spans="1:7" ht="18" customHeight="1">
      <c r="A8" s="71" t="s">
        <v>87</v>
      </c>
      <c r="B8" s="86">
        <v>657</v>
      </c>
      <c r="C8" s="86">
        <v>3638</v>
      </c>
      <c r="D8" s="86">
        <v>561</v>
      </c>
      <c r="E8" s="86">
        <v>1839</v>
      </c>
      <c r="F8" s="86">
        <v>81</v>
      </c>
      <c r="G8" s="86">
        <v>1130</v>
      </c>
    </row>
    <row r="9" spans="1:7" ht="18" customHeight="1">
      <c r="A9" s="71" t="s">
        <v>88</v>
      </c>
      <c r="B9" s="86">
        <v>772</v>
      </c>
      <c r="C9" s="86">
        <v>21842</v>
      </c>
      <c r="D9" s="86">
        <v>420</v>
      </c>
      <c r="E9" s="86">
        <v>1677</v>
      </c>
      <c r="F9" s="86">
        <v>211</v>
      </c>
      <c r="G9" s="86">
        <v>3639</v>
      </c>
    </row>
    <row r="10" spans="1:7" ht="18" customHeight="1">
      <c r="A10" s="71" t="s">
        <v>89</v>
      </c>
      <c r="B10" s="86">
        <v>8</v>
      </c>
      <c r="C10" s="86">
        <v>261</v>
      </c>
      <c r="D10" s="86">
        <v>5</v>
      </c>
      <c r="E10" s="86">
        <v>24</v>
      </c>
      <c r="F10" s="86">
        <v>1</v>
      </c>
      <c r="G10" s="86">
        <v>19</v>
      </c>
    </row>
    <row r="11" spans="1:7" ht="18" customHeight="1">
      <c r="A11" s="71" t="s">
        <v>90</v>
      </c>
      <c r="B11" s="86">
        <v>41</v>
      </c>
      <c r="C11" s="86">
        <v>555</v>
      </c>
      <c r="D11" s="86">
        <v>27</v>
      </c>
      <c r="E11" s="86">
        <v>77</v>
      </c>
      <c r="F11" s="86">
        <v>6</v>
      </c>
      <c r="G11" s="86">
        <v>106</v>
      </c>
    </row>
    <row r="12" spans="1:7" ht="18" customHeight="1">
      <c r="A12" s="71" t="s">
        <v>91</v>
      </c>
      <c r="B12" s="86">
        <v>256</v>
      </c>
      <c r="C12" s="86">
        <v>5019</v>
      </c>
      <c r="D12" s="86">
        <v>131</v>
      </c>
      <c r="E12" s="86">
        <v>619</v>
      </c>
      <c r="F12" s="86">
        <v>76</v>
      </c>
      <c r="G12" s="86">
        <v>1305</v>
      </c>
    </row>
    <row r="13" spans="1:7" ht="18" customHeight="1">
      <c r="A13" s="71" t="s">
        <v>92</v>
      </c>
      <c r="B13" s="86">
        <v>1710</v>
      </c>
      <c r="C13" s="86">
        <v>15916</v>
      </c>
      <c r="D13" s="86">
        <v>1267</v>
      </c>
      <c r="E13" s="86">
        <v>4625</v>
      </c>
      <c r="F13" s="86">
        <v>341</v>
      </c>
      <c r="G13" s="86">
        <v>5533</v>
      </c>
    </row>
    <row r="14" spans="1:7" ht="18" customHeight="1">
      <c r="A14" s="71" t="s">
        <v>93</v>
      </c>
      <c r="B14" s="86">
        <v>85</v>
      </c>
      <c r="C14" s="86">
        <v>839</v>
      </c>
      <c r="D14" s="86">
        <v>50</v>
      </c>
      <c r="E14" s="86">
        <v>173</v>
      </c>
      <c r="F14" s="86">
        <v>32</v>
      </c>
      <c r="G14" s="86">
        <v>528</v>
      </c>
    </row>
    <row r="15" spans="1:7" ht="18" customHeight="1">
      <c r="A15" s="71" t="s">
        <v>94</v>
      </c>
      <c r="B15" s="86">
        <v>628</v>
      </c>
      <c r="C15" s="86">
        <v>1817</v>
      </c>
      <c r="D15" s="86">
        <v>601</v>
      </c>
      <c r="E15" s="86">
        <v>1332</v>
      </c>
      <c r="F15" s="86">
        <v>23</v>
      </c>
      <c r="G15" s="86">
        <v>358</v>
      </c>
    </row>
    <row r="16" spans="1:7" ht="18" customHeight="1">
      <c r="A16" s="71" t="s">
        <v>102</v>
      </c>
      <c r="B16" s="86">
        <v>257</v>
      </c>
      <c r="C16" s="86">
        <v>2188</v>
      </c>
      <c r="D16" s="86">
        <v>217</v>
      </c>
      <c r="E16" s="86">
        <v>625</v>
      </c>
      <c r="F16" s="86">
        <v>26</v>
      </c>
      <c r="G16" s="86">
        <v>437</v>
      </c>
    </row>
    <row r="17" spans="1:7" ht="18" customHeight="1">
      <c r="A17" s="71" t="s">
        <v>95</v>
      </c>
      <c r="B17" s="86">
        <v>720</v>
      </c>
      <c r="C17" s="86">
        <v>7022</v>
      </c>
      <c r="D17" s="86">
        <v>490</v>
      </c>
      <c r="E17" s="86">
        <v>1864</v>
      </c>
      <c r="F17" s="86">
        <v>175</v>
      </c>
      <c r="G17" s="86">
        <v>2921</v>
      </c>
    </row>
    <row r="18" spans="1:7" ht="18" customHeight="1">
      <c r="A18" s="71" t="s">
        <v>96</v>
      </c>
      <c r="B18" s="86">
        <v>598</v>
      </c>
      <c r="C18" s="86">
        <v>3284</v>
      </c>
      <c r="D18" s="86">
        <v>526</v>
      </c>
      <c r="E18" s="86">
        <v>1324</v>
      </c>
      <c r="F18" s="86">
        <v>46</v>
      </c>
      <c r="G18" s="86">
        <v>794</v>
      </c>
    </row>
    <row r="19" spans="1:7" ht="18" customHeight="1">
      <c r="A19" s="71" t="s">
        <v>97</v>
      </c>
      <c r="B19" s="86">
        <v>284</v>
      </c>
      <c r="C19" s="86">
        <v>6901</v>
      </c>
      <c r="D19" s="86">
        <v>200</v>
      </c>
      <c r="E19" s="86">
        <v>546</v>
      </c>
      <c r="F19" s="86">
        <v>48</v>
      </c>
      <c r="G19" s="86">
        <v>742</v>
      </c>
    </row>
    <row r="20" spans="1:7" ht="18" customHeight="1">
      <c r="A20" s="71" t="s">
        <v>98</v>
      </c>
      <c r="B20" s="86">
        <v>537</v>
      </c>
      <c r="C20" s="86">
        <v>11265</v>
      </c>
      <c r="D20" s="86">
        <v>307</v>
      </c>
      <c r="E20" s="86">
        <v>1313</v>
      </c>
      <c r="F20" s="86">
        <v>157</v>
      </c>
      <c r="G20" s="86">
        <v>2505</v>
      </c>
    </row>
    <row r="21" spans="1:7" ht="18" customHeight="1">
      <c r="A21" s="71" t="s">
        <v>99</v>
      </c>
      <c r="B21" s="86">
        <v>54</v>
      </c>
      <c r="C21" s="86">
        <v>795</v>
      </c>
      <c r="D21" s="86">
        <v>40</v>
      </c>
      <c r="E21" s="86">
        <v>178</v>
      </c>
      <c r="F21" s="86">
        <v>12</v>
      </c>
      <c r="G21" s="86">
        <v>180</v>
      </c>
    </row>
    <row r="22" spans="1:7" ht="18" customHeight="1" thickBot="1">
      <c r="A22" s="72" t="s">
        <v>103</v>
      </c>
      <c r="B22" s="87">
        <v>483</v>
      </c>
      <c r="C22" s="87">
        <v>5608</v>
      </c>
      <c r="D22" s="87">
        <v>359</v>
      </c>
      <c r="E22" s="87">
        <v>1035</v>
      </c>
      <c r="F22" s="87">
        <v>76</v>
      </c>
      <c r="G22" s="87">
        <v>1334</v>
      </c>
    </row>
    <row r="23" ht="21" customHeight="1" thickBot="1">
      <c r="A23" s="73"/>
    </row>
    <row r="24" spans="1:7" ht="19.5" customHeight="1">
      <c r="A24" s="81" t="s">
        <v>117</v>
      </c>
      <c r="B24" s="147" t="s">
        <v>82</v>
      </c>
      <c r="C24" s="148"/>
      <c r="D24" s="148" t="s">
        <v>83</v>
      </c>
      <c r="E24" s="148"/>
      <c r="F24" s="148" t="s">
        <v>84</v>
      </c>
      <c r="G24" s="149"/>
    </row>
    <row r="25" spans="1:7" ht="19.5" customHeight="1">
      <c r="A25" s="82" t="s">
        <v>118</v>
      </c>
      <c r="B25" s="83" t="s">
        <v>85</v>
      </c>
      <c r="C25" s="84" t="s">
        <v>86</v>
      </c>
      <c r="D25" s="84" t="s">
        <v>85</v>
      </c>
      <c r="E25" s="84" t="s">
        <v>86</v>
      </c>
      <c r="F25" s="84" t="s">
        <v>85</v>
      </c>
      <c r="G25" s="85" t="s">
        <v>86</v>
      </c>
    </row>
    <row r="26" spans="1:7" ht="18" customHeight="1">
      <c r="A26" s="70" t="s">
        <v>74</v>
      </c>
      <c r="B26" s="86">
        <v>421</v>
      </c>
      <c r="C26" s="86">
        <v>20733</v>
      </c>
      <c r="D26" s="86">
        <v>117</v>
      </c>
      <c r="E26" s="86">
        <v>27893</v>
      </c>
      <c r="F26" s="86">
        <v>53</v>
      </c>
      <c r="G26" s="86">
        <v>0</v>
      </c>
    </row>
    <row r="27" spans="1:7" ht="18" customHeight="1">
      <c r="A27" s="71" t="s">
        <v>75</v>
      </c>
      <c r="B27" s="86">
        <v>12</v>
      </c>
      <c r="C27" s="86">
        <v>458</v>
      </c>
      <c r="D27" s="86">
        <v>0</v>
      </c>
      <c r="E27" s="86">
        <v>0</v>
      </c>
      <c r="F27" s="86">
        <v>1</v>
      </c>
      <c r="G27" s="86">
        <v>0</v>
      </c>
    </row>
    <row r="28" spans="1:7" ht="18" customHeight="1">
      <c r="A28" s="71" t="s">
        <v>101</v>
      </c>
      <c r="B28" s="86">
        <v>0</v>
      </c>
      <c r="C28" s="86">
        <v>0</v>
      </c>
      <c r="D28" s="86">
        <v>0</v>
      </c>
      <c r="E28" s="86">
        <v>0</v>
      </c>
      <c r="F28" s="86">
        <v>0</v>
      </c>
      <c r="G28" s="86">
        <v>0</v>
      </c>
    </row>
    <row r="29" spans="1:7" ht="18" customHeight="1">
      <c r="A29" s="71" t="s">
        <v>87</v>
      </c>
      <c r="B29" s="86">
        <v>14</v>
      </c>
      <c r="C29" s="86">
        <v>669</v>
      </c>
      <c r="D29" s="86">
        <v>0</v>
      </c>
      <c r="E29" s="86">
        <v>0</v>
      </c>
      <c r="F29" s="86">
        <v>1</v>
      </c>
      <c r="G29" s="86">
        <v>0</v>
      </c>
    </row>
    <row r="30" spans="1:7" ht="18" customHeight="1">
      <c r="A30" s="71" t="s">
        <v>88</v>
      </c>
      <c r="B30" s="86">
        <v>98</v>
      </c>
      <c r="C30" s="86">
        <v>5144</v>
      </c>
      <c r="D30" s="86">
        <v>41</v>
      </c>
      <c r="E30" s="86">
        <v>11382</v>
      </c>
      <c r="F30" s="86">
        <v>2</v>
      </c>
      <c r="G30" s="86">
        <v>0</v>
      </c>
    </row>
    <row r="31" spans="1:7" ht="18" customHeight="1">
      <c r="A31" s="71" t="s">
        <v>89</v>
      </c>
      <c r="B31" s="86">
        <v>1</v>
      </c>
      <c r="C31" s="86">
        <v>51</v>
      </c>
      <c r="D31" s="86">
        <v>1</v>
      </c>
      <c r="E31" s="86">
        <v>167</v>
      </c>
      <c r="F31" s="86">
        <v>0</v>
      </c>
      <c r="G31" s="86">
        <v>0</v>
      </c>
    </row>
    <row r="32" spans="1:7" ht="18" customHeight="1">
      <c r="A32" s="71" t="s">
        <v>90</v>
      </c>
      <c r="B32" s="86">
        <v>3</v>
      </c>
      <c r="C32" s="86">
        <v>119</v>
      </c>
      <c r="D32" s="86">
        <v>2</v>
      </c>
      <c r="E32" s="86">
        <v>253</v>
      </c>
      <c r="F32" s="86">
        <v>3</v>
      </c>
      <c r="G32" s="86">
        <v>0</v>
      </c>
    </row>
    <row r="33" spans="1:7" ht="18" customHeight="1">
      <c r="A33" s="71" t="s">
        <v>91</v>
      </c>
      <c r="B33" s="86">
        <v>41</v>
      </c>
      <c r="C33" s="86">
        <v>2252</v>
      </c>
      <c r="D33" s="86">
        <v>6</v>
      </c>
      <c r="E33" s="86">
        <v>843</v>
      </c>
      <c r="F33" s="86">
        <v>2</v>
      </c>
      <c r="G33" s="86">
        <v>0</v>
      </c>
    </row>
    <row r="34" spans="1:7" ht="18" customHeight="1">
      <c r="A34" s="71" t="s">
        <v>92</v>
      </c>
      <c r="B34" s="86">
        <v>74</v>
      </c>
      <c r="C34" s="86">
        <v>3357</v>
      </c>
      <c r="D34" s="86">
        <v>16</v>
      </c>
      <c r="E34" s="86">
        <v>2401</v>
      </c>
      <c r="F34" s="86">
        <v>12</v>
      </c>
      <c r="G34" s="86">
        <v>0</v>
      </c>
    </row>
    <row r="35" spans="1:7" ht="18" customHeight="1">
      <c r="A35" s="71" t="s">
        <v>93</v>
      </c>
      <c r="B35" s="86">
        <v>3</v>
      </c>
      <c r="C35" s="86">
        <v>138</v>
      </c>
      <c r="D35" s="86">
        <v>0</v>
      </c>
      <c r="E35" s="86">
        <v>0</v>
      </c>
      <c r="F35" s="86">
        <v>0</v>
      </c>
      <c r="G35" s="86">
        <v>0</v>
      </c>
    </row>
    <row r="36" spans="1:7" ht="18" customHeight="1">
      <c r="A36" s="71" t="s">
        <v>94</v>
      </c>
      <c r="B36" s="86">
        <v>3</v>
      </c>
      <c r="C36" s="86">
        <v>127</v>
      </c>
      <c r="D36" s="86">
        <v>0</v>
      </c>
      <c r="E36" s="86">
        <v>0</v>
      </c>
      <c r="F36" s="86">
        <v>1</v>
      </c>
      <c r="G36" s="86">
        <v>0</v>
      </c>
    </row>
    <row r="37" spans="1:7" ht="18" customHeight="1">
      <c r="A37" s="71" t="s">
        <v>102</v>
      </c>
      <c r="B37" s="86">
        <v>11</v>
      </c>
      <c r="C37" s="86">
        <v>559</v>
      </c>
      <c r="D37" s="86">
        <v>3</v>
      </c>
      <c r="E37" s="86">
        <v>567</v>
      </c>
      <c r="F37" s="86">
        <v>0</v>
      </c>
      <c r="G37" s="86">
        <v>0</v>
      </c>
    </row>
    <row r="38" spans="1:7" ht="18" customHeight="1">
      <c r="A38" s="71" t="s">
        <v>95</v>
      </c>
      <c r="B38" s="86">
        <v>49</v>
      </c>
      <c r="C38" s="86">
        <v>2135</v>
      </c>
      <c r="D38" s="86">
        <v>1</v>
      </c>
      <c r="E38" s="86">
        <v>102</v>
      </c>
      <c r="F38" s="86">
        <v>5</v>
      </c>
      <c r="G38" s="86">
        <v>0</v>
      </c>
    </row>
    <row r="39" spans="1:7" ht="18" customHeight="1">
      <c r="A39" s="71" t="s">
        <v>96</v>
      </c>
      <c r="B39" s="86">
        <v>20</v>
      </c>
      <c r="C39" s="86">
        <v>1056</v>
      </c>
      <c r="D39" s="86">
        <v>1</v>
      </c>
      <c r="E39" s="86">
        <v>110</v>
      </c>
      <c r="F39" s="86">
        <v>5</v>
      </c>
      <c r="G39" s="86">
        <v>0</v>
      </c>
    </row>
    <row r="40" spans="1:17" ht="18" customHeight="1">
      <c r="A40" s="71" t="s">
        <v>97</v>
      </c>
      <c r="B40" s="86">
        <v>10</v>
      </c>
      <c r="C40" s="86">
        <v>441</v>
      </c>
      <c r="D40" s="86">
        <v>13</v>
      </c>
      <c r="E40" s="86">
        <v>5172</v>
      </c>
      <c r="F40" s="86">
        <v>13</v>
      </c>
      <c r="G40" s="86">
        <v>0</v>
      </c>
      <c r="Q40" s="68" t="s">
        <v>109</v>
      </c>
    </row>
    <row r="41" spans="1:7" ht="18" customHeight="1">
      <c r="A41" s="71" t="s">
        <v>98</v>
      </c>
      <c r="B41" s="86">
        <v>51</v>
      </c>
      <c r="C41" s="86">
        <v>2773</v>
      </c>
      <c r="D41" s="86">
        <v>21</v>
      </c>
      <c r="E41" s="86">
        <v>4674</v>
      </c>
      <c r="F41" s="86">
        <v>1</v>
      </c>
      <c r="G41" s="86">
        <v>0</v>
      </c>
    </row>
    <row r="42" spans="1:7" ht="18" customHeight="1">
      <c r="A42" s="71" t="s">
        <v>99</v>
      </c>
      <c r="B42" s="86">
        <v>1</v>
      </c>
      <c r="C42" s="86">
        <v>54</v>
      </c>
      <c r="D42" s="86">
        <v>1</v>
      </c>
      <c r="E42" s="86">
        <v>383</v>
      </c>
      <c r="F42" s="86">
        <v>0</v>
      </c>
      <c r="G42" s="86">
        <v>0</v>
      </c>
    </row>
    <row r="43" spans="1:7" ht="18" customHeight="1" thickBot="1">
      <c r="A43" s="72" t="s">
        <v>103</v>
      </c>
      <c r="B43" s="87">
        <v>30</v>
      </c>
      <c r="C43" s="87">
        <v>1400</v>
      </c>
      <c r="D43" s="87">
        <v>11</v>
      </c>
      <c r="E43" s="87">
        <v>1839</v>
      </c>
      <c r="F43" s="87">
        <v>7</v>
      </c>
      <c r="G43" s="87">
        <v>0</v>
      </c>
    </row>
    <row r="44" spans="1:7" ht="18" customHeight="1">
      <c r="A44" s="73"/>
      <c r="G44" s="88" t="s">
        <v>108</v>
      </c>
    </row>
  </sheetData>
  <sheetProtection/>
  <mergeCells count="8">
    <mergeCell ref="A1:E1"/>
    <mergeCell ref="F2:G2"/>
    <mergeCell ref="B3:C3"/>
    <mergeCell ref="D3:E3"/>
    <mergeCell ref="F3:G3"/>
    <mergeCell ref="B24:C24"/>
    <mergeCell ref="D24:E24"/>
    <mergeCell ref="F24:G24"/>
  </mergeCells>
  <printOptions horizontalCentered="1"/>
  <pageMargins left="0.5905511811023623" right="0.5905511811023623" top="0.7086614173228347" bottom="0.5905511811023623" header="0.31496062992125984" footer="0.31496062992125984"/>
  <pageSetup horizontalDpi="600" verticalDpi="600" orientation="portrait" paperSize="9" scale="96" r:id="rId2"/>
  <headerFooter alignWithMargins="0">
    <evenHeader>&amp;L４　事　業　所</evenHeader>
    <evenFooter>&amp;C- &amp;P -</even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1"/>
  <sheetViews>
    <sheetView tabSelected="1" view="pageBreakPreview" zoomScaleSheetLayoutView="100" workbookViewId="0" topLeftCell="A1">
      <selection activeCell="G14" sqref="G14"/>
    </sheetView>
  </sheetViews>
  <sheetFormatPr defaultColWidth="9.00390625" defaultRowHeight="13.5"/>
  <cols>
    <col min="1" max="1" width="9.625" style="59" customWidth="1"/>
    <col min="2" max="3" width="8.125" style="59" customWidth="1"/>
    <col min="4" max="11" width="7.625" style="59" customWidth="1"/>
    <col min="12" max="12" width="9.625" style="59" customWidth="1"/>
    <col min="13" max="13" width="8.125" style="59" customWidth="1"/>
    <col min="14" max="22" width="7.625" style="59" customWidth="1"/>
    <col min="23" max="24" width="9.00390625" style="63" customWidth="1"/>
    <col min="25" max="16384" width="9.00390625" style="59" customWidth="1"/>
  </cols>
  <sheetData>
    <row r="1" spans="1:24" s="26" customFormat="1" ht="18.75" customHeight="1">
      <c r="A1" s="150" t="s">
        <v>73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 t="s">
        <v>107</v>
      </c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25"/>
      <c r="X1" s="25"/>
    </row>
    <row r="2" spans="1:24" s="32" customFormat="1" ht="18.75" customHeight="1" thickBot="1">
      <c r="A2" s="27"/>
      <c r="B2" s="27"/>
      <c r="C2" s="28"/>
      <c r="D2" s="28"/>
      <c r="E2" s="28"/>
      <c r="F2" s="28"/>
      <c r="G2" s="28"/>
      <c r="H2" s="28"/>
      <c r="I2" s="28"/>
      <c r="J2" s="151" t="s">
        <v>20</v>
      </c>
      <c r="K2" s="151"/>
      <c r="L2" s="29"/>
      <c r="M2" s="29"/>
      <c r="N2" s="30"/>
      <c r="O2" s="30"/>
      <c r="P2" s="30"/>
      <c r="Q2" s="30"/>
      <c r="R2" s="30"/>
      <c r="S2" s="30"/>
      <c r="T2" s="30"/>
      <c r="U2" s="152" t="s">
        <v>20</v>
      </c>
      <c r="V2" s="152"/>
      <c r="W2" s="31"/>
      <c r="X2" s="31"/>
    </row>
    <row r="3" spans="1:24" s="38" customFormat="1" ht="12.75" customHeight="1">
      <c r="A3" s="33"/>
      <c r="B3" s="34"/>
      <c r="C3" s="153" t="s">
        <v>21</v>
      </c>
      <c r="D3" s="155" t="s">
        <v>22</v>
      </c>
      <c r="E3" s="157" t="s">
        <v>47</v>
      </c>
      <c r="F3" s="158" t="s">
        <v>23</v>
      </c>
      <c r="G3" s="160" t="s">
        <v>24</v>
      </c>
      <c r="H3" s="162" t="s">
        <v>48</v>
      </c>
      <c r="I3" s="164" t="s">
        <v>25</v>
      </c>
      <c r="J3" s="157" t="s">
        <v>105</v>
      </c>
      <c r="K3" s="166" t="s">
        <v>66</v>
      </c>
      <c r="L3" s="35"/>
      <c r="M3" s="36"/>
      <c r="N3" s="168" t="s">
        <v>67</v>
      </c>
      <c r="O3" s="169" t="s">
        <v>49</v>
      </c>
      <c r="P3" s="169" t="s">
        <v>106</v>
      </c>
      <c r="Q3" s="169" t="s">
        <v>26</v>
      </c>
      <c r="R3" s="169" t="s">
        <v>15</v>
      </c>
      <c r="S3" s="169" t="s">
        <v>68</v>
      </c>
      <c r="T3" s="168" t="s">
        <v>69</v>
      </c>
      <c r="U3" s="169" t="s">
        <v>27</v>
      </c>
      <c r="V3" s="171" t="s">
        <v>50</v>
      </c>
      <c r="W3" s="37"/>
      <c r="X3" s="37"/>
    </row>
    <row r="4" spans="1:24" s="38" customFormat="1" ht="12.75" customHeight="1">
      <c r="A4" s="39"/>
      <c r="B4" s="40" t="s">
        <v>28</v>
      </c>
      <c r="C4" s="153"/>
      <c r="D4" s="155"/>
      <c r="E4" s="155"/>
      <c r="F4" s="158"/>
      <c r="G4" s="160"/>
      <c r="H4" s="162"/>
      <c r="I4" s="164"/>
      <c r="J4" s="155"/>
      <c r="K4" s="166"/>
      <c r="L4" s="39"/>
      <c r="M4" s="41" t="s">
        <v>28</v>
      </c>
      <c r="N4" s="155"/>
      <c r="O4" s="155"/>
      <c r="P4" s="155"/>
      <c r="Q4" s="157"/>
      <c r="R4" s="157"/>
      <c r="S4" s="157"/>
      <c r="T4" s="155"/>
      <c r="U4" s="157"/>
      <c r="V4" s="166"/>
      <c r="W4" s="37"/>
      <c r="X4" s="37"/>
    </row>
    <row r="5" spans="1:24" s="38" customFormat="1" ht="12.75" customHeight="1">
      <c r="A5" s="39"/>
      <c r="B5" s="42"/>
      <c r="C5" s="153"/>
      <c r="D5" s="155"/>
      <c r="E5" s="155"/>
      <c r="F5" s="158"/>
      <c r="G5" s="160"/>
      <c r="H5" s="162"/>
      <c r="I5" s="164"/>
      <c r="J5" s="155"/>
      <c r="K5" s="166"/>
      <c r="L5" s="39"/>
      <c r="M5" s="43"/>
      <c r="N5" s="155"/>
      <c r="O5" s="155"/>
      <c r="P5" s="155"/>
      <c r="Q5" s="157"/>
      <c r="R5" s="157"/>
      <c r="S5" s="157"/>
      <c r="T5" s="155"/>
      <c r="U5" s="157"/>
      <c r="V5" s="166"/>
      <c r="W5" s="37"/>
      <c r="X5" s="37"/>
    </row>
    <row r="6" spans="1:24" s="38" customFormat="1" ht="12.75" customHeight="1">
      <c r="A6" s="39"/>
      <c r="B6" s="42"/>
      <c r="C6" s="153"/>
      <c r="D6" s="155"/>
      <c r="E6" s="155"/>
      <c r="F6" s="158"/>
      <c r="G6" s="160"/>
      <c r="H6" s="162"/>
      <c r="I6" s="164"/>
      <c r="J6" s="155"/>
      <c r="K6" s="166"/>
      <c r="L6" s="39"/>
      <c r="M6" s="43"/>
      <c r="N6" s="155"/>
      <c r="O6" s="155"/>
      <c r="P6" s="155"/>
      <c r="Q6" s="157"/>
      <c r="R6" s="157"/>
      <c r="S6" s="157"/>
      <c r="T6" s="155"/>
      <c r="U6" s="157"/>
      <c r="V6" s="166"/>
      <c r="W6" s="37"/>
      <c r="X6" s="37"/>
    </row>
    <row r="7" spans="1:24" s="38" customFormat="1" ht="12.75" customHeight="1">
      <c r="A7" s="39"/>
      <c r="B7" s="42"/>
      <c r="C7" s="153"/>
      <c r="D7" s="155"/>
      <c r="E7" s="155"/>
      <c r="F7" s="158"/>
      <c r="G7" s="160"/>
      <c r="H7" s="162"/>
      <c r="I7" s="164"/>
      <c r="J7" s="155"/>
      <c r="K7" s="166"/>
      <c r="L7" s="39"/>
      <c r="M7" s="43"/>
      <c r="N7" s="155"/>
      <c r="O7" s="155"/>
      <c r="P7" s="155"/>
      <c r="Q7" s="157"/>
      <c r="R7" s="157"/>
      <c r="S7" s="157"/>
      <c r="T7" s="155"/>
      <c r="U7" s="157"/>
      <c r="V7" s="166"/>
      <c r="W7" s="37"/>
      <c r="X7" s="37"/>
    </row>
    <row r="8" spans="1:24" s="38" customFormat="1" ht="12.75" customHeight="1">
      <c r="A8" s="44" t="s">
        <v>29</v>
      </c>
      <c r="B8" s="42"/>
      <c r="C8" s="153"/>
      <c r="D8" s="155"/>
      <c r="E8" s="155"/>
      <c r="F8" s="158"/>
      <c r="G8" s="160"/>
      <c r="H8" s="162"/>
      <c r="I8" s="164"/>
      <c r="J8" s="155"/>
      <c r="K8" s="166"/>
      <c r="L8" s="44" t="s">
        <v>29</v>
      </c>
      <c r="M8" s="43"/>
      <c r="N8" s="155"/>
      <c r="O8" s="155"/>
      <c r="P8" s="155"/>
      <c r="Q8" s="157"/>
      <c r="R8" s="157"/>
      <c r="S8" s="157"/>
      <c r="T8" s="155"/>
      <c r="U8" s="157"/>
      <c r="V8" s="166"/>
      <c r="W8" s="37"/>
      <c r="X8" s="37"/>
    </row>
    <row r="9" spans="2:24" s="38" customFormat="1" ht="12.75" customHeight="1">
      <c r="B9" s="45"/>
      <c r="C9" s="154"/>
      <c r="D9" s="156"/>
      <c r="E9" s="156"/>
      <c r="F9" s="159"/>
      <c r="G9" s="161"/>
      <c r="H9" s="163"/>
      <c r="I9" s="165"/>
      <c r="J9" s="156"/>
      <c r="K9" s="167"/>
      <c r="M9" s="46"/>
      <c r="N9" s="156"/>
      <c r="O9" s="156"/>
      <c r="P9" s="156"/>
      <c r="Q9" s="170"/>
      <c r="R9" s="170"/>
      <c r="S9" s="170"/>
      <c r="T9" s="156"/>
      <c r="U9" s="170"/>
      <c r="V9" s="167"/>
      <c r="W9" s="37"/>
      <c r="X9" s="37"/>
    </row>
    <row r="10" spans="1:24" s="50" customFormat="1" ht="21.75" customHeight="1">
      <c r="A10" s="172" t="s">
        <v>30</v>
      </c>
      <c r="B10" s="47" t="s">
        <v>31</v>
      </c>
      <c r="C10" s="64">
        <f aca="true" t="shared" si="0" ref="C10:C39">SUM(D10:K10)+SUM(N10:V10)</f>
        <v>127057</v>
      </c>
      <c r="D10" s="64">
        <v>816</v>
      </c>
      <c r="E10" s="64">
        <v>19</v>
      </c>
      <c r="F10" s="64">
        <v>11440</v>
      </c>
      <c r="G10" s="64">
        <v>10302</v>
      </c>
      <c r="H10" s="64">
        <v>105</v>
      </c>
      <c r="I10" s="64">
        <v>1188</v>
      </c>
      <c r="J10" s="64">
        <v>3502</v>
      </c>
      <c r="K10" s="64">
        <v>33337</v>
      </c>
      <c r="L10" s="172" t="s">
        <v>30</v>
      </c>
      <c r="M10" s="47" t="s">
        <v>31</v>
      </c>
      <c r="N10" s="64">
        <v>2090</v>
      </c>
      <c r="O10" s="64">
        <v>8954</v>
      </c>
      <c r="P10" s="64">
        <v>5392</v>
      </c>
      <c r="Q10" s="64">
        <v>15298</v>
      </c>
      <c r="R10" s="64">
        <v>10987</v>
      </c>
      <c r="S10" s="64">
        <v>4136</v>
      </c>
      <c r="T10" s="64">
        <v>10211</v>
      </c>
      <c r="U10" s="64">
        <v>997</v>
      </c>
      <c r="V10" s="64">
        <v>8283</v>
      </c>
      <c r="W10" s="48"/>
      <c r="X10" s="49"/>
    </row>
    <row r="11" spans="1:24" s="50" customFormat="1" ht="21.75" customHeight="1">
      <c r="A11" s="173"/>
      <c r="B11" s="51" t="s">
        <v>32</v>
      </c>
      <c r="C11" s="65">
        <f t="shared" si="0"/>
        <v>1302074</v>
      </c>
      <c r="D11" s="65">
        <v>10763</v>
      </c>
      <c r="E11" s="65">
        <v>153</v>
      </c>
      <c r="F11" s="65">
        <v>83685</v>
      </c>
      <c r="G11" s="65">
        <v>236128</v>
      </c>
      <c r="H11" s="65">
        <v>5953</v>
      </c>
      <c r="I11" s="65">
        <v>22917</v>
      </c>
      <c r="J11" s="65">
        <v>76509</v>
      </c>
      <c r="K11" s="65">
        <v>274069</v>
      </c>
      <c r="L11" s="173"/>
      <c r="M11" s="51" t="s">
        <v>32</v>
      </c>
      <c r="N11" s="65">
        <v>29237</v>
      </c>
      <c r="O11" s="65">
        <v>31482</v>
      </c>
      <c r="P11" s="65">
        <v>36546</v>
      </c>
      <c r="Q11" s="65">
        <v>108229</v>
      </c>
      <c r="R11" s="65">
        <v>50473</v>
      </c>
      <c r="S11" s="65">
        <v>39902</v>
      </c>
      <c r="T11" s="65">
        <v>181720</v>
      </c>
      <c r="U11" s="65">
        <v>13815</v>
      </c>
      <c r="V11" s="65">
        <v>100493</v>
      </c>
      <c r="W11" s="48"/>
      <c r="X11" s="49"/>
    </row>
    <row r="12" spans="1:24" s="50" customFormat="1" ht="21.75" customHeight="1">
      <c r="A12" s="174" t="s">
        <v>33</v>
      </c>
      <c r="B12" s="51" t="s">
        <v>31</v>
      </c>
      <c r="C12" s="65">
        <f t="shared" si="0"/>
        <v>53327</v>
      </c>
      <c r="D12" s="65">
        <v>83</v>
      </c>
      <c r="E12" s="65">
        <v>2</v>
      </c>
      <c r="F12" s="65">
        <v>4745</v>
      </c>
      <c r="G12" s="65">
        <v>2618</v>
      </c>
      <c r="H12" s="65">
        <v>35</v>
      </c>
      <c r="I12" s="65">
        <v>825</v>
      </c>
      <c r="J12" s="65">
        <v>1279</v>
      </c>
      <c r="K12" s="65">
        <v>14045</v>
      </c>
      <c r="L12" s="174" t="s">
        <v>33</v>
      </c>
      <c r="M12" s="51" t="s">
        <v>31</v>
      </c>
      <c r="N12" s="65">
        <v>993</v>
      </c>
      <c r="O12" s="65">
        <v>4443</v>
      </c>
      <c r="P12" s="65">
        <v>2891</v>
      </c>
      <c r="Q12" s="65">
        <v>7230</v>
      </c>
      <c r="R12" s="65">
        <v>4389</v>
      </c>
      <c r="S12" s="65">
        <v>1859</v>
      </c>
      <c r="T12" s="65">
        <v>4330</v>
      </c>
      <c r="U12" s="65">
        <v>246</v>
      </c>
      <c r="V12" s="65">
        <v>3314</v>
      </c>
      <c r="W12" s="48"/>
      <c r="X12" s="49"/>
    </row>
    <row r="13" spans="1:24" s="50" customFormat="1" ht="21.75" customHeight="1">
      <c r="A13" s="174"/>
      <c r="B13" s="51" t="s">
        <v>32</v>
      </c>
      <c r="C13" s="65">
        <f t="shared" si="0"/>
        <v>581331</v>
      </c>
      <c r="D13" s="65">
        <v>732</v>
      </c>
      <c r="E13" s="65">
        <v>9</v>
      </c>
      <c r="F13" s="65">
        <v>40575</v>
      </c>
      <c r="G13" s="65">
        <v>60348</v>
      </c>
      <c r="H13" s="65">
        <v>3899</v>
      </c>
      <c r="I13" s="65">
        <v>19517</v>
      </c>
      <c r="J13" s="65">
        <v>32198</v>
      </c>
      <c r="K13" s="65">
        <v>133225</v>
      </c>
      <c r="L13" s="174"/>
      <c r="M13" s="51" t="s">
        <v>32</v>
      </c>
      <c r="N13" s="65">
        <v>17768</v>
      </c>
      <c r="O13" s="65">
        <v>18950</v>
      </c>
      <c r="P13" s="65">
        <v>20655</v>
      </c>
      <c r="Q13" s="65">
        <v>53267</v>
      </c>
      <c r="R13" s="65">
        <v>22943</v>
      </c>
      <c r="S13" s="65">
        <v>19996</v>
      </c>
      <c r="T13" s="65">
        <v>74145</v>
      </c>
      <c r="U13" s="65">
        <v>5245</v>
      </c>
      <c r="V13" s="65">
        <v>57859</v>
      </c>
      <c r="W13" s="48"/>
      <c r="X13" s="49"/>
    </row>
    <row r="14" spans="1:24" s="50" customFormat="1" ht="21.75" customHeight="1">
      <c r="A14" s="174" t="s">
        <v>34</v>
      </c>
      <c r="B14" s="51" t="s">
        <v>31</v>
      </c>
      <c r="C14" s="65">
        <f t="shared" si="0"/>
        <v>9534</v>
      </c>
      <c r="D14" s="65">
        <v>41</v>
      </c>
      <c r="E14" s="65">
        <v>3</v>
      </c>
      <c r="F14" s="65">
        <v>841</v>
      </c>
      <c r="G14" s="65">
        <v>906</v>
      </c>
      <c r="H14" s="65">
        <v>8</v>
      </c>
      <c r="I14" s="65">
        <v>36</v>
      </c>
      <c r="J14" s="65">
        <v>325</v>
      </c>
      <c r="K14" s="65">
        <v>2613</v>
      </c>
      <c r="L14" s="174" t="s">
        <v>34</v>
      </c>
      <c r="M14" s="51" t="s">
        <v>31</v>
      </c>
      <c r="N14" s="65">
        <v>162</v>
      </c>
      <c r="O14" s="65">
        <v>335</v>
      </c>
      <c r="P14" s="65">
        <v>315</v>
      </c>
      <c r="Q14" s="65">
        <v>1158</v>
      </c>
      <c r="R14" s="65">
        <v>917</v>
      </c>
      <c r="S14" s="65">
        <v>314</v>
      </c>
      <c r="T14" s="65">
        <v>878</v>
      </c>
      <c r="U14" s="65">
        <v>99</v>
      </c>
      <c r="V14" s="65">
        <v>583</v>
      </c>
      <c r="W14" s="48"/>
      <c r="X14" s="49"/>
    </row>
    <row r="15" spans="1:24" s="50" customFormat="1" ht="21.75" customHeight="1">
      <c r="A15" s="174"/>
      <c r="B15" s="51" t="s">
        <v>32</v>
      </c>
      <c r="C15" s="65">
        <f t="shared" si="0"/>
        <v>91931</v>
      </c>
      <c r="D15" s="65">
        <v>503</v>
      </c>
      <c r="E15" s="65">
        <v>49</v>
      </c>
      <c r="F15" s="65">
        <v>5092</v>
      </c>
      <c r="G15" s="65">
        <v>23090</v>
      </c>
      <c r="H15" s="65">
        <v>251</v>
      </c>
      <c r="I15" s="65">
        <v>358</v>
      </c>
      <c r="J15" s="65">
        <v>4845</v>
      </c>
      <c r="K15" s="65">
        <v>16788</v>
      </c>
      <c r="L15" s="174"/>
      <c r="M15" s="51" t="s">
        <v>32</v>
      </c>
      <c r="N15" s="65">
        <v>1896</v>
      </c>
      <c r="O15" s="65">
        <v>1104</v>
      </c>
      <c r="P15" s="65">
        <v>1808</v>
      </c>
      <c r="Q15" s="65">
        <v>7121</v>
      </c>
      <c r="R15" s="65">
        <v>3659</v>
      </c>
      <c r="S15" s="65">
        <v>2637</v>
      </c>
      <c r="T15" s="65">
        <v>16564</v>
      </c>
      <c r="U15" s="65">
        <v>789</v>
      </c>
      <c r="V15" s="65">
        <v>5377</v>
      </c>
      <c r="W15" s="48"/>
      <c r="X15" s="49"/>
    </row>
    <row r="16" spans="1:24" s="50" customFormat="1" ht="21.75" customHeight="1">
      <c r="A16" s="174" t="s">
        <v>35</v>
      </c>
      <c r="B16" s="51" t="s">
        <v>31</v>
      </c>
      <c r="C16" s="65">
        <f t="shared" si="0"/>
        <v>1313</v>
      </c>
      <c r="D16" s="65">
        <v>11</v>
      </c>
      <c r="E16" s="65" t="s">
        <v>110</v>
      </c>
      <c r="F16" s="65">
        <v>154</v>
      </c>
      <c r="G16" s="65">
        <v>104</v>
      </c>
      <c r="H16" s="65">
        <v>2</v>
      </c>
      <c r="I16" s="65">
        <v>3</v>
      </c>
      <c r="J16" s="65">
        <v>42</v>
      </c>
      <c r="K16" s="65">
        <v>367</v>
      </c>
      <c r="L16" s="174" t="s">
        <v>35</v>
      </c>
      <c r="M16" s="51" t="s">
        <v>31</v>
      </c>
      <c r="N16" s="65">
        <v>22</v>
      </c>
      <c r="O16" s="65">
        <v>51</v>
      </c>
      <c r="P16" s="65">
        <v>36</v>
      </c>
      <c r="Q16" s="65">
        <v>159</v>
      </c>
      <c r="R16" s="65">
        <v>127</v>
      </c>
      <c r="S16" s="65">
        <v>37</v>
      </c>
      <c r="T16" s="65">
        <v>84</v>
      </c>
      <c r="U16" s="65">
        <v>12</v>
      </c>
      <c r="V16" s="65">
        <v>102</v>
      </c>
      <c r="W16" s="48"/>
      <c r="X16" s="49"/>
    </row>
    <row r="17" spans="1:24" s="50" customFormat="1" ht="21.75" customHeight="1">
      <c r="A17" s="174"/>
      <c r="B17" s="51" t="s">
        <v>32</v>
      </c>
      <c r="C17" s="65">
        <f t="shared" si="0"/>
        <v>10458</v>
      </c>
      <c r="D17" s="65">
        <v>156</v>
      </c>
      <c r="E17" s="65" t="s">
        <v>110</v>
      </c>
      <c r="F17" s="65">
        <v>999</v>
      </c>
      <c r="G17" s="65">
        <v>1843</v>
      </c>
      <c r="H17" s="65">
        <v>145</v>
      </c>
      <c r="I17" s="65">
        <v>13</v>
      </c>
      <c r="J17" s="65">
        <v>615</v>
      </c>
      <c r="K17" s="65">
        <v>2346</v>
      </c>
      <c r="L17" s="174"/>
      <c r="M17" s="51" t="s">
        <v>32</v>
      </c>
      <c r="N17" s="65">
        <v>201</v>
      </c>
      <c r="O17" s="65">
        <v>135</v>
      </c>
      <c r="P17" s="65">
        <v>218</v>
      </c>
      <c r="Q17" s="65">
        <v>878</v>
      </c>
      <c r="R17" s="65">
        <v>367</v>
      </c>
      <c r="S17" s="65">
        <v>173</v>
      </c>
      <c r="T17" s="65">
        <v>1796</v>
      </c>
      <c r="U17" s="65">
        <v>116</v>
      </c>
      <c r="V17" s="65">
        <v>457</v>
      </c>
      <c r="W17" s="48"/>
      <c r="X17" s="49"/>
    </row>
    <row r="18" spans="1:24" s="50" customFormat="1" ht="21.75" customHeight="1">
      <c r="A18" s="174" t="s">
        <v>36</v>
      </c>
      <c r="B18" s="51" t="s">
        <v>31</v>
      </c>
      <c r="C18" s="65">
        <f t="shared" si="0"/>
        <v>4347</v>
      </c>
      <c r="D18" s="65">
        <v>59</v>
      </c>
      <c r="E18" s="65" t="s">
        <v>110</v>
      </c>
      <c r="F18" s="65">
        <v>377</v>
      </c>
      <c r="G18" s="65">
        <v>364</v>
      </c>
      <c r="H18" s="65">
        <v>5</v>
      </c>
      <c r="I18" s="65">
        <v>22</v>
      </c>
      <c r="J18" s="65">
        <v>152</v>
      </c>
      <c r="K18" s="65">
        <v>1078</v>
      </c>
      <c r="L18" s="174" t="s">
        <v>36</v>
      </c>
      <c r="M18" s="51" t="s">
        <v>31</v>
      </c>
      <c r="N18" s="65">
        <v>60</v>
      </c>
      <c r="O18" s="65">
        <v>341</v>
      </c>
      <c r="P18" s="65">
        <v>171</v>
      </c>
      <c r="Q18" s="65">
        <v>509</v>
      </c>
      <c r="R18" s="65">
        <v>375</v>
      </c>
      <c r="S18" s="65">
        <v>124</v>
      </c>
      <c r="T18" s="65">
        <v>352</v>
      </c>
      <c r="U18" s="65">
        <v>44</v>
      </c>
      <c r="V18" s="65">
        <v>314</v>
      </c>
      <c r="W18" s="48"/>
      <c r="X18" s="49"/>
    </row>
    <row r="19" spans="1:24" s="50" customFormat="1" ht="21.75" customHeight="1">
      <c r="A19" s="174"/>
      <c r="B19" s="51" t="s">
        <v>32</v>
      </c>
      <c r="C19" s="65">
        <f t="shared" si="0"/>
        <v>42007</v>
      </c>
      <c r="D19" s="65">
        <v>936</v>
      </c>
      <c r="E19" s="65" t="s">
        <v>110</v>
      </c>
      <c r="F19" s="65">
        <v>2730</v>
      </c>
      <c r="G19" s="65">
        <v>10672</v>
      </c>
      <c r="H19" s="65">
        <v>85</v>
      </c>
      <c r="I19" s="65">
        <v>143</v>
      </c>
      <c r="J19" s="65">
        <v>2358</v>
      </c>
      <c r="K19" s="65">
        <v>7113</v>
      </c>
      <c r="L19" s="174"/>
      <c r="M19" s="51" t="s">
        <v>32</v>
      </c>
      <c r="N19" s="65">
        <v>712</v>
      </c>
      <c r="O19" s="65">
        <v>858</v>
      </c>
      <c r="P19" s="65">
        <v>824</v>
      </c>
      <c r="Q19" s="65">
        <v>3246</v>
      </c>
      <c r="R19" s="65">
        <v>1489</v>
      </c>
      <c r="S19" s="65">
        <v>774</v>
      </c>
      <c r="T19" s="65">
        <v>7144</v>
      </c>
      <c r="U19" s="65">
        <v>626</v>
      </c>
      <c r="V19" s="65">
        <v>2297</v>
      </c>
      <c r="W19" s="48"/>
      <c r="X19" s="49"/>
    </row>
    <row r="20" spans="1:24" s="50" customFormat="1" ht="21.75" customHeight="1">
      <c r="A20" s="174" t="s">
        <v>37</v>
      </c>
      <c r="B20" s="51" t="s">
        <v>31</v>
      </c>
      <c r="C20" s="65">
        <f t="shared" si="0"/>
        <v>7334</v>
      </c>
      <c r="D20" s="65">
        <v>28</v>
      </c>
      <c r="E20" s="65" t="s">
        <v>110</v>
      </c>
      <c r="F20" s="65">
        <v>589</v>
      </c>
      <c r="G20" s="65">
        <v>777</v>
      </c>
      <c r="H20" s="65">
        <v>7</v>
      </c>
      <c r="I20" s="65">
        <v>32</v>
      </c>
      <c r="J20" s="65">
        <v>202</v>
      </c>
      <c r="K20" s="65">
        <v>2029</v>
      </c>
      <c r="L20" s="174" t="s">
        <v>37</v>
      </c>
      <c r="M20" s="51" t="s">
        <v>31</v>
      </c>
      <c r="N20" s="65">
        <v>107</v>
      </c>
      <c r="O20" s="65">
        <v>461</v>
      </c>
      <c r="P20" s="65">
        <v>246</v>
      </c>
      <c r="Q20" s="65">
        <v>895</v>
      </c>
      <c r="R20" s="65">
        <v>602</v>
      </c>
      <c r="S20" s="65">
        <v>216</v>
      </c>
      <c r="T20" s="65">
        <v>553</v>
      </c>
      <c r="U20" s="65">
        <v>76</v>
      </c>
      <c r="V20" s="65">
        <v>514</v>
      </c>
      <c r="W20" s="48"/>
      <c r="X20" s="49"/>
    </row>
    <row r="21" spans="1:24" s="50" customFormat="1" ht="21.75" customHeight="1">
      <c r="A21" s="174"/>
      <c r="B21" s="51" t="s">
        <v>32</v>
      </c>
      <c r="C21" s="65">
        <f t="shared" si="0"/>
        <v>60661</v>
      </c>
      <c r="D21" s="65">
        <v>241</v>
      </c>
      <c r="E21" s="65" t="s">
        <v>110</v>
      </c>
      <c r="F21" s="65">
        <v>3585</v>
      </c>
      <c r="G21" s="65">
        <v>17126</v>
      </c>
      <c r="H21" s="65">
        <v>283</v>
      </c>
      <c r="I21" s="65">
        <v>117</v>
      </c>
      <c r="J21" s="65">
        <v>3322</v>
      </c>
      <c r="K21" s="65">
        <v>12358</v>
      </c>
      <c r="L21" s="174"/>
      <c r="M21" s="51" t="s">
        <v>32</v>
      </c>
      <c r="N21" s="65">
        <v>986</v>
      </c>
      <c r="O21" s="65">
        <v>976</v>
      </c>
      <c r="P21" s="65">
        <v>1208</v>
      </c>
      <c r="Q21" s="65">
        <v>4643</v>
      </c>
      <c r="R21" s="65">
        <v>1900</v>
      </c>
      <c r="S21" s="65">
        <v>1075</v>
      </c>
      <c r="T21" s="65">
        <v>8886</v>
      </c>
      <c r="U21" s="65">
        <v>695</v>
      </c>
      <c r="V21" s="65">
        <v>3260</v>
      </c>
      <c r="W21" s="48"/>
      <c r="X21" s="49"/>
    </row>
    <row r="22" spans="1:24" s="50" customFormat="1" ht="21.75" customHeight="1">
      <c r="A22" s="174" t="s">
        <v>38</v>
      </c>
      <c r="B22" s="51" t="s">
        <v>31</v>
      </c>
      <c r="C22" s="65">
        <f t="shared" si="0"/>
        <v>21032</v>
      </c>
      <c r="D22" s="65">
        <v>39</v>
      </c>
      <c r="E22" s="65">
        <v>1</v>
      </c>
      <c r="F22" s="65">
        <v>1786</v>
      </c>
      <c r="G22" s="65">
        <v>2551</v>
      </c>
      <c r="H22" s="65">
        <v>8</v>
      </c>
      <c r="I22" s="65">
        <v>141</v>
      </c>
      <c r="J22" s="65">
        <v>508</v>
      </c>
      <c r="K22" s="65">
        <v>5448</v>
      </c>
      <c r="L22" s="174" t="s">
        <v>38</v>
      </c>
      <c r="M22" s="51" t="s">
        <v>31</v>
      </c>
      <c r="N22" s="65">
        <v>369</v>
      </c>
      <c r="O22" s="65">
        <v>1408</v>
      </c>
      <c r="P22" s="65">
        <v>818</v>
      </c>
      <c r="Q22" s="65">
        <v>2278</v>
      </c>
      <c r="R22" s="65">
        <v>1968</v>
      </c>
      <c r="S22" s="65">
        <v>654</v>
      </c>
      <c r="T22" s="65">
        <v>1614</v>
      </c>
      <c r="U22" s="65">
        <v>134</v>
      </c>
      <c r="V22" s="65">
        <v>1307</v>
      </c>
      <c r="W22" s="48"/>
      <c r="X22" s="49"/>
    </row>
    <row r="23" spans="1:24" s="50" customFormat="1" ht="21.75" customHeight="1">
      <c r="A23" s="174"/>
      <c r="B23" s="51" t="s">
        <v>32</v>
      </c>
      <c r="C23" s="65">
        <f t="shared" si="0"/>
        <v>213750</v>
      </c>
      <c r="D23" s="65">
        <v>403</v>
      </c>
      <c r="E23" s="65">
        <v>3</v>
      </c>
      <c r="F23" s="65">
        <v>14908</v>
      </c>
      <c r="G23" s="65">
        <v>44672</v>
      </c>
      <c r="H23" s="65">
        <v>506</v>
      </c>
      <c r="I23" s="65">
        <v>1872</v>
      </c>
      <c r="J23" s="65">
        <v>14861</v>
      </c>
      <c r="K23" s="65">
        <v>45208</v>
      </c>
      <c r="L23" s="174"/>
      <c r="M23" s="51" t="s">
        <v>32</v>
      </c>
      <c r="N23" s="65">
        <v>4150</v>
      </c>
      <c r="O23" s="65">
        <v>4306</v>
      </c>
      <c r="P23" s="65">
        <v>6649</v>
      </c>
      <c r="Q23" s="65">
        <v>16813</v>
      </c>
      <c r="R23" s="65">
        <v>8592</v>
      </c>
      <c r="S23" s="65">
        <v>4666</v>
      </c>
      <c r="T23" s="65">
        <v>28763</v>
      </c>
      <c r="U23" s="65">
        <v>1898</v>
      </c>
      <c r="V23" s="65">
        <v>15480</v>
      </c>
      <c r="W23" s="48"/>
      <c r="X23" s="49"/>
    </row>
    <row r="24" spans="1:24" s="50" customFormat="1" ht="21.75" customHeight="1">
      <c r="A24" s="174" t="s">
        <v>39</v>
      </c>
      <c r="B24" s="51" t="s">
        <v>31</v>
      </c>
      <c r="C24" s="65">
        <f t="shared" si="0"/>
        <v>2319</v>
      </c>
      <c r="D24" s="65">
        <v>12</v>
      </c>
      <c r="E24" s="65">
        <v>2</v>
      </c>
      <c r="F24" s="65">
        <v>139</v>
      </c>
      <c r="G24" s="65">
        <v>483</v>
      </c>
      <c r="H24" s="65">
        <v>1</v>
      </c>
      <c r="I24" s="65">
        <v>7</v>
      </c>
      <c r="J24" s="65">
        <v>32</v>
      </c>
      <c r="K24" s="65">
        <v>570</v>
      </c>
      <c r="L24" s="174" t="s">
        <v>39</v>
      </c>
      <c r="M24" s="51" t="s">
        <v>31</v>
      </c>
      <c r="N24" s="65">
        <v>36</v>
      </c>
      <c r="O24" s="65">
        <v>162</v>
      </c>
      <c r="P24" s="65">
        <v>54</v>
      </c>
      <c r="Q24" s="65">
        <v>217</v>
      </c>
      <c r="R24" s="65">
        <v>211</v>
      </c>
      <c r="S24" s="65">
        <v>67</v>
      </c>
      <c r="T24" s="65">
        <v>147</v>
      </c>
      <c r="U24" s="65">
        <v>21</v>
      </c>
      <c r="V24" s="65">
        <v>158</v>
      </c>
      <c r="W24" s="48"/>
      <c r="X24" s="49"/>
    </row>
    <row r="25" spans="1:24" s="50" customFormat="1" ht="21.75" customHeight="1">
      <c r="A25" s="174"/>
      <c r="B25" s="51" t="s">
        <v>32</v>
      </c>
      <c r="C25" s="65">
        <f t="shared" si="0"/>
        <v>20047</v>
      </c>
      <c r="D25" s="65">
        <v>161</v>
      </c>
      <c r="E25" s="65">
        <v>6</v>
      </c>
      <c r="F25" s="65">
        <v>781</v>
      </c>
      <c r="G25" s="65">
        <v>8300</v>
      </c>
      <c r="H25" s="65">
        <v>4</v>
      </c>
      <c r="I25" s="65">
        <v>26</v>
      </c>
      <c r="J25" s="65">
        <v>585</v>
      </c>
      <c r="K25" s="65">
        <v>3126</v>
      </c>
      <c r="L25" s="174"/>
      <c r="M25" s="51" t="s">
        <v>32</v>
      </c>
      <c r="N25" s="65">
        <v>475</v>
      </c>
      <c r="O25" s="65">
        <v>297</v>
      </c>
      <c r="P25" s="65">
        <v>176</v>
      </c>
      <c r="Q25" s="65">
        <v>960</v>
      </c>
      <c r="R25" s="65">
        <v>923</v>
      </c>
      <c r="S25" s="65">
        <v>176</v>
      </c>
      <c r="T25" s="65">
        <v>2875</v>
      </c>
      <c r="U25" s="65">
        <v>202</v>
      </c>
      <c r="V25" s="65">
        <v>974</v>
      </c>
      <c r="W25" s="48"/>
      <c r="X25" s="49"/>
    </row>
    <row r="26" spans="1:24" s="50" customFormat="1" ht="21.75" customHeight="1">
      <c r="A26" s="174" t="s">
        <v>40</v>
      </c>
      <c r="B26" s="51" t="s">
        <v>31</v>
      </c>
      <c r="C26" s="65">
        <f t="shared" si="0"/>
        <v>2919</v>
      </c>
      <c r="D26" s="65">
        <v>74</v>
      </c>
      <c r="E26" s="65">
        <v>2</v>
      </c>
      <c r="F26" s="65">
        <v>323</v>
      </c>
      <c r="G26" s="65">
        <v>174</v>
      </c>
      <c r="H26" s="65">
        <v>6</v>
      </c>
      <c r="I26" s="65">
        <v>13</v>
      </c>
      <c r="J26" s="65">
        <v>84</v>
      </c>
      <c r="K26" s="65">
        <v>822</v>
      </c>
      <c r="L26" s="174" t="s">
        <v>40</v>
      </c>
      <c r="M26" s="51" t="s">
        <v>31</v>
      </c>
      <c r="N26" s="65">
        <v>47</v>
      </c>
      <c r="O26" s="65">
        <v>88</v>
      </c>
      <c r="P26" s="65">
        <v>92</v>
      </c>
      <c r="Q26" s="65">
        <v>305</v>
      </c>
      <c r="R26" s="65">
        <v>261</v>
      </c>
      <c r="S26" s="65">
        <v>71</v>
      </c>
      <c r="T26" s="65">
        <v>221</v>
      </c>
      <c r="U26" s="65">
        <v>40</v>
      </c>
      <c r="V26" s="65">
        <v>296</v>
      </c>
      <c r="W26" s="48"/>
      <c r="X26" s="49"/>
    </row>
    <row r="27" spans="1:24" s="50" customFormat="1" ht="21.75" customHeight="1">
      <c r="A27" s="174"/>
      <c r="B27" s="51" t="s">
        <v>32</v>
      </c>
      <c r="C27" s="65">
        <f t="shared" si="0"/>
        <v>23838</v>
      </c>
      <c r="D27" s="65">
        <v>1126</v>
      </c>
      <c r="E27" s="65">
        <v>23</v>
      </c>
      <c r="F27" s="65">
        <v>1888</v>
      </c>
      <c r="G27" s="65">
        <v>3975</v>
      </c>
      <c r="H27" s="65">
        <v>154</v>
      </c>
      <c r="I27" s="65">
        <v>57</v>
      </c>
      <c r="J27" s="65">
        <v>1503</v>
      </c>
      <c r="K27" s="65">
        <v>5080</v>
      </c>
      <c r="L27" s="174"/>
      <c r="M27" s="51" t="s">
        <v>32</v>
      </c>
      <c r="N27" s="65">
        <v>391</v>
      </c>
      <c r="O27" s="65">
        <v>385</v>
      </c>
      <c r="P27" s="65">
        <v>511</v>
      </c>
      <c r="Q27" s="65">
        <v>1579</v>
      </c>
      <c r="R27" s="65">
        <v>949</v>
      </c>
      <c r="S27" s="65">
        <v>327</v>
      </c>
      <c r="T27" s="65">
        <v>3876</v>
      </c>
      <c r="U27" s="65">
        <v>480</v>
      </c>
      <c r="V27" s="65">
        <v>1534</v>
      </c>
      <c r="W27" s="48"/>
      <c r="X27" s="49"/>
    </row>
    <row r="28" spans="1:24" s="50" customFormat="1" ht="21.75" customHeight="1">
      <c r="A28" s="174" t="s">
        <v>41</v>
      </c>
      <c r="B28" s="51" t="s">
        <v>31</v>
      </c>
      <c r="C28" s="65">
        <f t="shared" si="0"/>
        <v>1974</v>
      </c>
      <c r="D28" s="65">
        <v>75</v>
      </c>
      <c r="E28" s="65">
        <v>4</v>
      </c>
      <c r="F28" s="65">
        <v>201</v>
      </c>
      <c r="G28" s="65">
        <v>168</v>
      </c>
      <c r="H28" s="65" t="s">
        <v>110</v>
      </c>
      <c r="I28" s="65">
        <v>3</v>
      </c>
      <c r="J28" s="65">
        <v>54</v>
      </c>
      <c r="K28" s="65">
        <v>531</v>
      </c>
      <c r="L28" s="174" t="s">
        <v>41</v>
      </c>
      <c r="M28" s="51" t="s">
        <v>31</v>
      </c>
      <c r="N28" s="65">
        <v>18</v>
      </c>
      <c r="O28" s="65">
        <v>62</v>
      </c>
      <c r="P28" s="65">
        <v>50</v>
      </c>
      <c r="Q28" s="65">
        <v>190</v>
      </c>
      <c r="R28" s="65">
        <v>186</v>
      </c>
      <c r="S28" s="65">
        <v>40</v>
      </c>
      <c r="T28" s="65">
        <v>149</v>
      </c>
      <c r="U28" s="65">
        <v>58</v>
      </c>
      <c r="V28" s="65">
        <v>185</v>
      </c>
      <c r="W28" s="48"/>
      <c r="X28" s="49"/>
    </row>
    <row r="29" spans="1:24" s="50" customFormat="1" ht="21.75" customHeight="1">
      <c r="A29" s="174"/>
      <c r="B29" s="51" t="s">
        <v>32</v>
      </c>
      <c r="C29" s="65">
        <f t="shared" si="0"/>
        <v>15186</v>
      </c>
      <c r="D29" s="65">
        <v>1188</v>
      </c>
      <c r="E29" s="65">
        <v>43</v>
      </c>
      <c r="F29" s="65">
        <v>1178</v>
      </c>
      <c r="G29" s="65">
        <v>2429</v>
      </c>
      <c r="H29" s="65" t="s">
        <v>110</v>
      </c>
      <c r="I29" s="65">
        <v>4</v>
      </c>
      <c r="J29" s="65">
        <v>565</v>
      </c>
      <c r="K29" s="65">
        <v>3113</v>
      </c>
      <c r="L29" s="174"/>
      <c r="M29" s="51" t="s">
        <v>32</v>
      </c>
      <c r="N29" s="65">
        <v>170</v>
      </c>
      <c r="O29" s="65">
        <v>153</v>
      </c>
      <c r="P29" s="65">
        <v>165</v>
      </c>
      <c r="Q29" s="65">
        <v>1019</v>
      </c>
      <c r="R29" s="65">
        <v>539</v>
      </c>
      <c r="S29" s="65">
        <v>207</v>
      </c>
      <c r="T29" s="65">
        <v>2783</v>
      </c>
      <c r="U29" s="65">
        <v>870</v>
      </c>
      <c r="V29" s="65">
        <v>760</v>
      </c>
      <c r="W29" s="48"/>
      <c r="X29" s="49"/>
    </row>
    <row r="30" spans="1:24" s="50" customFormat="1" ht="21.75" customHeight="1">
      <c r="A30" s="174" t="s">
        <v>42</v>
      </c>
      <c r="B30" s="51" t="s">
        <v>31</v>
      </c>
      <c r="C30" s="65">
        <f t="shared" si="0"/>
        <v>1202</v>
      </c>
      <c r="D30" s="65">
        <v>9</v>
      </c>
      <c r="E30" s="65" t="s">
        <v>110</v>
      </c>
      <c r="F30" s="65">
        <v>129</v>
      </c>
      <c r="G30" s="65">
        <v>92</v>
      </c>
      <c r="H30" s="65">
        <v>4</v>
      </c>
      <c r="I30" s="65">
        <v>6</v>
      </c>
      <c r="J30" s="65">
        <v>38</v>
      </c>
      <c r="K30" s="65">
        <v>327</v>
      </c>
      <c r="L30" s="174" t="s">
        <v>42</v>
      </c>
      <c r="M30" s="51" t="s">
        <v>31</v>
      </c>
      <c r="N30" s="65">
        <v>20</v>
      </c>
      <c r="O30" s="65">
        <v>71</v>
      </c>
      <c r="P30" s="65">
        <v>33</v>
      </c>
      <c r="Q30" s="65">
        <v>106</v>
      </c>
      <c r="R30" s="65">
        <v>118</v>
      </c>
      <c r="S30" s="65">
        <v>34</v>
      </c>
      <c r="T30" s="65">
        <v>108</v>
      </c>
      <c r="U30" s="65">
        <v>12</v>
      </c>
      <c r="V30" s="65">
        <v>95</v>
      </c>
      <c r="W30" s="48"/>
      <c r="X30" s="49"/>
    </row>
    <row r="31" spans="1:24" s="50" customFormat="1" ht="21.75" customHeight="1">
      <c r="A31" s="174"/>
      <c r="B31" s="51" t="s">
        <v>32</v>
      </c>
      <c r="C31" s="65">
        <f t="shared" si="0"/>
        <v>13396</v>
      </c>
      <c r="D31" s="65">
        <v>45</v>
      </c>
      <c r="E31" s="65" t="s">
        <v>110</v>
      </c>
      <c r="F31" s="65">
        <v>654</v>
      </c>
      <c r="G31" s="65">
        <v>4413</v>
      </c>
      <c r="H31" s="65">
        <v>70</v>
      </c>
      <c r="I31" s="65">
        <v>67</v>
      </c>
      <c r="J31" s="65">
        <v>687</v>
      </c>
      <c r="K31" s="65">
        <v>2320</v>
      </c>
      <c r="L31" s="174"/>
      <c r="M31" s="51" t="s">
        <v>32</v>
      </c>
      <c r="N31" s="65">
        <v>159</v>
      </c>
      <c r="O31" s="65">
        <v>159</v>
      </c>
      <c r="P31" s="65">
        <v>318</v>
      </c>
      <c r="Q31" s="65">
        <v>694</v>
      </c>
      <c r="R31" s="65">
        <v>331</v>
      </c>
      <c r="S31" s="65">
        <v>90</v>
      </c>
      <c r="T31" s="65">
        <v>2416</v>
      </c>
      <c r="U31" s="65">
        <v>119</v>
      </c>
      <c r="V31" s="65">
        <v>854</v>
      </c>
      <c r="W31" s="48"/>
      <c r="X31" s="49"/>
    </row>
    <row r="32" spans="1:24" s="55" customFormat="1" ht="21.75" customHeight="1">
      <c r="A32" s="175" t="s">
        <v>43</v>
      </c>
      <c r="B32" s="52" t="s">
        <v>31</v>
      </c>
      <c r="C32" s="66">
        <f t="shared" si="0"/>
        <v>7153</v>
      </c>
      <c r="D32" s="66">
        <v>61</v>
      </c>
      <c r="E32" s="66">
        <v>2</v>
      </c>
      <c r="F32" s="66">
        <v>657</v>
      </c>
      <c r="G32" s="66">
        <v>772</v>
      </c>
      <c r="H32" s="66">
        <v>8</v>
      </c>
      <c r="I32" s="66">
        <v>41</v>
      </c>
      <c r="J32" s="66">
        <v>256</v>
      </c>
      <c r="K32" s="66">
        <v>1710</v>
      </c>
      <c r="L32" s="175" t="s">
        <v>43</v>
      </c>
      <c r="M32" s="52" t="s">
        <v>31</v>
      </c>
      <c r="N32" s="66">
        <v>85</v>
      </c>
      <c r="O32" s="66">
        <v>628</v>
      </c>
      <c r="P32" s="66">
        <v>257</v>
      </c>
      <c r="Q32" s="66">
        <v>720</v>
      </c>
      <c r="R32" s="66">
        <v>598</v>
      </c>
      <c r="S32" s="66">
        <v>284</v>
      </c>
      <c r="T32" s="66">
        <v>537</v>
      </c>
      <c r="U32" s="66">
        <v>54</v>
      </c>
      <c r="V32" s="66">
        <v>483</v>
      </c>
      <c r="W32" s="53"/>
      <c r="X32" s="54"/>
    </row>
    <row r="33" spans="1:24" s="55" customFormat="1" ht="21.75" customHeight="1">
      <c r="A33" s="175"/>
      <c r="B33" s="52" t="s">
        <v>32</v>
      </c>
      <c r="C33" s="66">
        <f t="shared" si="0"/>
        <v>87929</v>
      </c>
      <c r="D33" s="66">
        <v>972</v>
      </c>
      <c r="E33" s="66">
        <v>7</v>
      </c>
      <c r="F33" s="66">
        <v>3638</v>
      </c>
      <c r="G33" s="66">
        <v>21842</v>
      </c>
      <c r="H33" s="66">
        <v>261</v>
      </c>
      <c r="I33" s="66">
        <v>555</v>
      </c>
      <c r="J33" s="66">
        <v>5019</v>
      </c>
      <c r="K33" s="66">
        <v>15916</v>
      </c>
      <c r="L33" s="175"/>
      <c r="M33" s="52" t="s">
        <v>32</v>
      </c>
      <c r="N33" s="66">
        <v>839</v>
      </c>
      <c r="O33" s="66">
        <v>1817</v>
      </c>
      <c r="P33" s="66">
        <v>2188</v>
      </c>
      <c r="Q33" s="66">
        <v>7022</v>
      </c>
      <c r="R33" s="66">
        <v>3284</v>
      </c>
      <c r="S33" s="66">
        <v>6901</v>
      </c>
      <c r="T33" s="66">
        <v>11265</v>
      </c>
      <c r="U33" s="66">
        <v>795</v>
      </c>
      <c r="V33" s="66">
        <v>5608</v>
      </c>
      <c r="W33" s="53"/>
      <c r="X33" s="54"/>
    </row>
    <row r="34" spans="1:24" s="50" customFormat="1" ht="21.75" customHeight="1">
      <c r="A34" s="174" t="s">
        <v>44</v>
      </c>
      <c r="B34" s="51" t="s">
        <v>31</v>
      </c>
      <c r="C34" s="65">
        <f t="shared" si="0"/>
        <v>4445</v>
      </c>
      <c r="D34" s="65">
        <v>40</v>
      </c>
      <c r="E34" s="65" t="s">
        <v>110</v>
      </c>
      <c r="F34" s="65">
        <v>448</v>
      </c>
      <c r="G34" s="65">
        <v>300</v>
      </c>
      <c r="H34" s="65">
        <v>9</v>
      </c>
      <c r="I34" s="65">
        <v>28</v>
      </c>
      <c r="J34" s="65">
        <v>139</v>
      </c>
      <c r="K34" s="65">
        <v>1199</v>
      </c>
      <c r="L34" s="174" t="s">
        <v>44</v>
      </c>
      <c r="M34" s="56" t="s">
        <v>31</v>
      </c>
      <c r="N34" s="65">
        <v>59</v>
      </c>
      <c r="O34" s="65">
        <v>331</v>
      </c>
      <c r="P34" s="65">
        <v>168</v>
      </c>
      <c r="Q34" s="65">
        <v>508</v>
      </c>
      <c r="R34" s="65">
        <v>373</v>
      </c>
      <c r="S34" s="65">
        <v>157</v>
      </c>
      <c r="T34" s="65">
        <v>399</v>
      </c>
      <c r="U34" s="65">
        <v>40</v>
      </c>
      <c r="V34" s="65">
        <v>247</v>
      </c>
      <c r="W34" s="48"/>
      <c r="X34" s="49"/>
    </row>
    <row r="35" spans="1:24" s="50" customFormat="1" ht="21.75" customHeight="1">
      <c r="A35" s="178"/>
      <c r="B35" s="57" t="s">
        <v>32</v>
      </c>
      <c r="C35" s="65">
        <f t="shared" si="0"/>
        <v>43360</v>
      </c>
      <c r="D35" s="65">
        <v>383</v>
      </c>
      <c r="E35" s="65" t="s">
        <v>110</v>
      </c>
      <c r="F35" s="65">
        <v>2309</v>
      </c>
      <c r="G35" s="65">
        <v>8062</v>
      </c>
      <c r="H35" s="65">
        <v>170</v>
      </c>
      <c r="I35" s="65">
        <v>86</v>
      </c>
      <c r="J35" s="65">
        <v>3810</v>
      </c>
      <c r="K35" s="65">
        <v>9501</v>
      </c>
      <c r="L35" s="179"/>
      <c r="M35" s="58" t="s">
        <v>32</v>
      </c>
      <c r="N35" s="65">
        <v>462</v>
      </c>
      <c r="O35" s="65">
        <v>889</v>
      </c>
      <c r="P35" s="65">
        <v>535</v>
      </c>
      <c r="Q35" s="65">
        <v>4606</v>
      </c>
      <c r="R35" s="65">
        <v>1879</v>
      </c>
      <c r="S35" s="65">
        <v>1081</v>
      </c>
      <c r="T35" s="65">
        <v>7000</v>
      </c>
      <c r="U35" s="65">
        <v>536</v>
      </c>
      <c r="V35" s="65">
        <v>2051</v>
      </c>
      <c r="W35" s="48"/>
      <c r="X35" s="49"/>
    </row>
    <row r="36" spans="1:24" s="50" customFormat="1" ht="21.75" customHeight="1">
      <c r="A36" s="180" t="s">
        <v>45</v>
      </c>
      <c r="B36" s="51" t="s">
        <v>31</v>
      </c>
      <c r="C36" s="65">
        <f t="shared" si="0"/>
        <v>1315</v>
      </c>
      <c r="D36" s="65">
        <v>43</v>
      </c>
      <c r="E36" s="65" t="s">
        <v>110</v>
      </c>
      <c r="F36" s="65">
        <v>149</v>
      </c>
      <c r="G36" s="65">
        <v>170</v>
      </c>
      <c r="H36" s="65" t="s">
        <v>110</v>
      </c>
      <c r="I36" s="65">
        <v>3</v>
      </c>
      <c r="J36" s="65">
        <v>40</v>
      </c>
      <c r="K36" s="65">
        <v>331</v>
      </c>
      <c r="L36" s="180" t="s">
        <v>45</v>
      </c>
      <c r="M36" s="51" t="s">
        <v>31</v>
      </c>
      <c r="N36" s="65">
        <v>12</v>
      </c>
      <c r="O36" s="65">
        <v>46</v>
      </c>
      <c r="P36" s="65">
        <v>25</v>
      </c>
      <c r="Q36" s="65">
        <v>110</v>
      </c>
      <c r="R36" s="65">
        <v>108</v>
      </c>
      <c r="S36" s="65">
        <v>27</v>
      </c>
      <c r="T36" s="65">
        <v>116</v>
      </c>
      <c r="U36" s="65">
        <v>23</v>
      </c>
      <c r="V36" s="65">
        <v>112</v>
      </c>
      <c r="W36" s="48"/>
      <c r="X36" s="49"/>
    </row>
    <row r="37" spans="1:24" s="50" customFormat="1" ht="21.75" customHeight="1">
      <c r="A37" s="181"/>
      <c r="B37" s="57" t="s">
        <v>32</v>
      </c>
      <c r="C37" s="65">
        <f t="shared" si="0"/>
        <v>13098</v>
      </c>
      <c r="D37" s="65">
        <v>632</v>
      </c>
      <c r="E37" s="65" t="s">
        <v>110</v>
      </c>
      <c r="F37" s="65">
        <v>744</v>
      </c>
      <c r="G37" s="65">
        <v>3787</v>
      </c>
      <c r="H37" s="65" t="s">
        <v>110</v>
      </c>
      <c r="I37" s="65">
        <v>16</v>
      </c>
      <c r="J37" s="65">
        <v>558</v>
      </c>
      <c r="K37" s="65">
        <v>2037</v>
      </c>
      <c r="L37" s="181"/>
      <c r="M37" s="57" t="s">
        <v>32</v>
      </c>
      <c r="N37" s="65">
        <v>114</v>
      </c>
      <c r="O37" s="65">
        <v>164</v>
      </c>
      <c r="P37" s="65">
        <v>348</v>
      </c>
      <c r="Q37" s="65">
        <v>575</v>
      </c>
      <c r="R37" s="65">
        <v>643</v>
      </c>
      <c r="S37" s="65">
        <v>69</v>
      </c>
      <c r="T37" s="65">
        <v>2704</v>
      </c>
      <c r="U37" s="65">
        <v>238</v>
      </c>
      <c r="V37" s="65">
        <v>469</v>
      </c>
      <c r="W37" s="48"/>
      <c r="X37" s="49"/>
    </row>
    <row r="38" spans="1:24" s="50" customFormat="1" ht="21.75" customHeight="1">
      <c r="A38" s="174" t="s">
        <v>46</v>
      </c>
      <c r="B38" s="51" t="s">
        <v>31</v>
      </c>
      <c r="C38" s="65">
        <f t="shared" si="0"/>
        <v>1164</v>
      </c>
      <c r="D38" s="65">
        <v>36</v>
      </c>
      <c r="E38" s="65">
        <v>3</v>
      </c>
      <c r="F38" s="65">
        <v>128</v>
      </c>
      <c r="G38" s="65">
        <v>94</v>
      </c>
      <c r="H38" s="65" t="s">
        <v>110</v>
      </c>
      <c r="I38" s="65">
        <v>3</v>
      </c>
      <c r="J38" s="65">
        <v>52</v>
      </c>
      <c r="K38" s="65">
        <v>309</v>
      </c>
      <c r="L38" s="174" t="s">
        <v>46</v>
      </c>
      <c r="M38" s="51" t="s">
        <v>31</v>
      </c>
      <c r="N38" s="65">
        <v>13</v>
      </c>
      <c r="O38" s="65">
        <v>87</v>
      </c>
      <c r="P38" s="65">
        <v>22</v>
      </c>
      <c r="Q38" s="65">
        <v>113</v>
      </c>
      <c r="R38" s="65">
        <v>109</v>
      </c>
      <c r="S38" s="65">
        <v>23</v>
      </c>
      <c r="T38" s="65">
        <v>73</v>
      </c>
      <c r="U38" s="65">
        <v>35</v>
      </c>
      <c r="V38" s="65">
        <v>64</v>
      </c>
      <c r="W38" s="48"/>
      <c r="X38" s="49"/>
    </row>
    <row r="39" spans="1:24" ht="21.75" customHeight="1" thickBot="1">
      <c r="A39" s="178"/>
      <c r="B39" s="57" t="s">
        <v>32</v>
      </c>
      <c r="C39" s="65">
        <f t="shared" si="0"/>
        <v>7418</v>
      </c>
      <c r="D39" s="65">
        <v>413</v>
      </c>
      <c r="E39" s="65">
        <v>13</v>
      </c>
      <c r="F39" s="65">
        <v>580</v>
      </c>
      <c r="G39" s="65">
        <v>1240</v>
      </c>
      <c r="H39" s="65" t="s">
        <v>110</v>
      </c>
      <c r="I39" s="65">
        <v>13</v>
      </c>
      <c r="J39" s="65">
        <v>493</v>
      </c>
      <c r="K39" s="65">
        <v>1460</v>
      </c>
      <c r="L39" s="178"/>
      <c r="M39" s="57" t="s">
        <v>32</v>
      </c>
      <c r="N39" s="65">
        <v>106</v>
      </c>
      <c r="O39" s="65">
        <v>143</v>
      </c>
      <c r="P39" s="65">
        <v>44</v>
      </c>
      <c r="Q39" s="65">
        <v>514</v>
      </c>
      <c r="R39" s="65">
        <v>271</v>
      </c>
      <c r="S39" s="65">
        <v>98</v>
      </c>
      <c r="T39" s="65">
        <v>1474</v>
      </c>
      <c r="U39" s="65">
        <v>247</v>
      </c>
      <c r="V39" s="65">
        <v>309</v>
      </c>
      <c r="W39" s="48"/>
      <c r="X39" s="49"/>
    </row>
    <row r="40" spans="1:24" s="62" customFormat="1" ht="18" customHeight="1">
      <c r="A40" s="176" t="s">
        <v>64</v>
      </c>
      <c r="B40" s="176"/>
      <c r="C40" s="176"/>
      <c r="D40" s="176"/>
      <c r="E40" s="176"/>
      <c r="F40" s="177" t="s">
        <v>109</v>
      </c>
      <c r="G40" s="177"/>
      <c r="H40" s="177"/>
      <c r="I40" s="177"/>
      <c r="J40" s="177"/>
      <c r="K40" s="177"/>
      <c r="L40" s="176" t="s">
        <v>65</v>
      </c>
      <c r="M40" s="176"/>
      <c r="N40" s="176"/>
      <c r="O40" s="176"/>
      <c r="P40" s="176"/>
      <c r="Q40" s="177" t="s">
        <v>109</v>
      </c>
      <c r="R40" s="177"/>
      <c r="S40" s="177"/>
      <c r="T40" s="177"/>
      <c r="U40" s="177"/>
      <c r="V40" s="177"/>
      <c r="W40" s="60"/>
      <c r="X40" s="61"/>
    </row>
    <row r="41" spans="1:24" ht="13.5">
      <c r="A41" s="54"/>
      <c r="B41" s="55"/>
      <c r="C41" s="26"/>
      <c r="D41" s="26"/>
      <c r="E41" s="26"/>
      <c r="F41" s="26"/>
      <c r="G41" s="26"/>
      <c r="H41" s="26"/>
      <c r="I41" s="26"/>
      <c r="J41" s="26"/>
      <c r="K41" s="26"/>
      <c r="L41" s="55"/>
      <c r="M41" s="55"/>
      <c r="N41" s="26"/>
      <c r="O41" s="26"/>
      <c r="P41" s="26"/>
      <c r="Q41" s="26"/>
      <c r="R41" s="26"/>
      <c r="S41" s="26"/>
      <c r="T41" s="26"/>
      <c r="U41" s="26"/>
      <c r="V41" s="26"/>
      <c r="W41" s="25"/>
      <c r="X41" s="25"/>
    </row>
  </sheetData>
  <sheetProtection/>
  <mergeCells count="56">
    <mergeCell ref="A40:E40"/>
    <mergeCell ref="F40:K40"/>
    <mergeCell ref="L40:P40"/>
    <mergeCell ref="Q40:V40"/>
    <mergeCell ref="A34:A35"/>
    <mergeCell ref="L34:L35"/>
    <mergeCell ref="A36:A37"/>
    <mergeCell ref="L36:L37"/>
    <mergeCell ref="A38:A39"/>
    <mergeCell ref="L38:L39"/>
    <mergeCell ref="A28:A29"/>
    <mergeCell ref="L28:L29"/>
    <mergeCell ref="A30:A31"/>
    <mergeCell ref="L30:L31"/>
    <mergeCell ref="A32:A33"/>
    <mergeCell ref="L32:L33"/>
    <mergeCell ref="A22:A23"/>
    <mergeCell ref="L22:L23"/>
    <mergeCell ref="A24:A25"/>
    <mergeCell ref="L24:L25"/>
    <mergeCell ref="A26:A27"/>
    <mergeCell ref="L26:L27"/>
    <mergeCell ref="A16:A17"/>
    <mergeCell ref="L16:L17"/>
    <mergeCell ref="A18:A19"/>
    <mergeCell ref="L18:L19"/>
    <mergeCell ref="A20:A21"/>
    <mergeCell ref="L20:L21"/>
    <mergeCell ref="A10:A11"/>
    <mergeCell ref="L10:L11"/>
    <mergeCell ref="A12:A13"/>
    <mergeCell ref="L12:L13"/>
    <mergeCell ref="A14:A15"/>
    <mergeCell ref="L14:L15"/>
    <mergeCell ref="Q3:Q9"/>
    <mergeCell ref="R3:R9"/>
    <mergeCell ref="S3:S9"/>
    <mergeCell ref="T3:T9"/>
    <mergeCell ref="U3:U9"/>
    <mergeCell ref="V3:V9"/>
    <mergeCell ref="I3:I9"/>
    <mergeCell ref="J3:J9"/>
    <mergeCell ref="K3:K9"/>
    <mergeCell ref="N3:N9"/>
    <mergeCell ref="O3:O9"/>
    <mergeCell ref="P3:P9"/>
    <mergeCell ref="A1:K1"/>
    <mergeCell ref="L1:V1"/>
    <mergeCell ref="J2:K2"/>
    <mergeCell ref="U2:V2"/>
    <mergeCell ref="C3:C9"/>
    <mergeCell ref="D3:D9"/>
    <mergeCell ref="E3:E9"/>
    <mergeCell ref="F3:F9"/>
    <mergeCell ref="G3:G9"/>
    <mergeCell ref="H3:H9"/>
  </mergeCells>
  <printOptions horizontalCentered="1"/>
  <pageMargins left="0.5905511811023623" right="0.5905511811023623" top="0.7086614173228347" bottom="0.5905511811023623" header="0.31496062992125984" footer="0.31496062992125984"/>
  <pageSetup horizontalDpi="600" verticalDpi="600" orientation="portrait" paperSize="9" scale="95" r:id="rId2"/>
  <headerFooter alignWithMargins="0">
    <evenHeader>&amp;L４　事　業　所</evenHeader>
    <evenFooter>&amp;C- &amp;P -</evenFooter>
  </headerFooter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砂内　勇祐</dc:creator>
  <cp:keywords/>
  <dc:description/>
  <cp:lastModifiedBy>砂内　勇祐</cp:lastModifiedBy>
  <cp:lastPrinted>2022-03-08T00:26:57Z</cp:lastPrinted>
  <dcterms:created xsi:type="dcterms:W3CDTF">2008-08-26T07:55:51Z</dcterms:created>
  <dcterms:modified xsi:type="dcterms:W3CDTF">2022-03-28T05:18:27Z</dcterms:modified>
  <cp:category/>
  <cp:version/>
  <cp:contentType/>
  <cp:contentStatus/>
</cp:coreProperties>
</file>